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85" windowHeight="9390"/>
  </bookViews>
  <sheets>
    <sheet name="改善和保障村卫生室运行条件统计表" sheetId="1" r:id="rId1"/>
  </sheets>
  <definedNames>
    <definedName name="_xlnm._FilterDatabase" localSheetId="0" hidden="1">改善和保障村卫生室运行条件统计表!$A$1:$V$7</definedName>
  </definedNames>
  <calcPr calcId="144525"/>
</workbook>
</file>

<file path=xl/calcChain.xml><?xml version="1.0" encoding="utf-8"?>
<calcChain xmlns="http://schemas.openxmlformats.org/spreadsheetml/2006/main">
  <c r="R7" i="1"/>
  <c r="Q7"/>
  <c r="D7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</calcChain>
</file>

<file path=xl/sharedStrings.xml><?xml version="1.0" encoding="utf-8"?>
<sst xmlns="http://schemas.openxmlformats.org/spreadsheetml/2006/main" count="35" uniqueCount="30">
  <si>
    <t>附件1</t>
  </si>
  <si>
    <t>改善和保障村卫生室运行条件统计表（请不要调整表格及公式）</t>
  </si>
  <si>
    <t>珠晖区卫生健康局负责人签字（单位行政公章）：</t>
  </si>
  <si>
    <t>联系方式：</t>
  </si>
  <si>
    <t>市州</t>
  </si>
  <si>
    <t>县市区</t>
  </si>
  <si>
    <t>行政村数量(个）</t>
  </si>
  <si>
    <t>村卫生室运行经费任务数（万元）</t>
  </si>
  <si>
    <t>资金到位经费（万元）</t>
  </si>
  <si>
    <t>资金到位率（%)</t>
  </si>
  <si>
    <t>辖区内在岗乡村医生数（个）</t>
  </si>
  <si>
    <t>在岗乡村医生参加基本养老保险数（个）</t>
  </si>
  <si>
    <t>在岗乡村医生参加基本养老保险率（%）</t>
  </si>
  <si>
    <t>省级财政到位经费</t>
  </si>
  <si>
    <t>市县区财政到位经费</t>
  </si>
  <si>
    <t>45周岁以下（不含）</t>
  </si>
  <si>
    <t>45周-60周岁</t>
  </si>
  <si>
    <t>小计（60周岁以下）</t>
  </si>
  <si>
    <t>60周岁（含）以上</t>
  </si>
  <si>
    <t>合计（在岗乡村医生数）</t>
  </si>
  <si>
    <t>小计</t>
  </si>
  <si>
    <t>45周岁-60周岁</t>
  </si>
  <si>
    <t>60周岁以下</t>
  </si>
  <si>
    <t>参加城镇企业职工基本养老保险（含灵活就业人员养老保险）</t>
  </si>
  <si>
    <t>参加城乡居民养老保险等基本养老保险</t>
  </si>
  <si>
    <t>参加其他养老保险</t>
  </si>
  <si>
    <t>衡阳市</t>
  </si>
  <si>
    <t>合计</t>
  </si>
  <si>
    <t>衡阳市（2272）</t>
  </si>
  <si>
    <t>珠晖区</t>
  </si>
</sst>
</file>

<file path=xl/styles.xml><?xml version="1.0" encoding="utf-8"?>
<styleSheet xmlns="http://schemas.openxmlformats.org/spreadsheetml/2006/main">
  <numFmts count="1">
    <numFmt numFmtId="176" formatCode="0.0_ "/>
  </numFmts>
  <fonts count="1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0" fontId="0" fillId="0" borderId="1" xfId="0" applyNumberForma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</cellXfs>
  <cellStyles count="12">
    <cellStyle name="常规" xfId="0" builtinId="0"/>
    <cellStyle name="常规 10" xfId="3"/>
    <cellStyle name="常规 10 2" xfId="4"/>
    <cellStyle name="常规 10 2 3" xfId="5"/>
    <cellStyle name="常规 11" xfId="6"/>
    <cellStyle name="常规 11 2" xfId="7"/>
    <cellStyle name="常规 12" xfId="1"/>
    <cellStyle name="常规 13" xfId="8"/>
    <cellStyle name="常规 2" xfId="9"/>
    <cellStyle name="常规 3" xfId="10"/>
    <cellStyle name="常规 4" xfId="11"/>
    <cellStyle name="常规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7"/>
  <sheetViews>
    <sheetView showZeros="0" tabSelected="1" workbookViewId="0">
      <pane xSplit="2" ySplit="5" topLeftCell="C6" activePane="bottomRight" state="frozen"/>
      <selection pane="topRight"/>
      <selection pane="bottomLeft"/>
      <selection pane="bottomRight" activeCell="Z7" sqref="Z7"/>
    </sheetView>
  </sheetViews>
  <sheetFormatPr defaultColWidth="9" defaultRowHeight="13.5"/>
  <cols>
    <col min="1" max="1" width="6.875" style="2" customWidth="1"/>
    <col min="2" max="2" width="6.625" style="3" customWidth="1"/>
    <col min="3" max="3" width="4.5" style="3" customWidth="1"/>
    <col min="4" max="4" width="6.625" style="3" customWidth="1"/>
    <col min="5" max="5" width="6.375" style="2" customWidth="1"/>
    <col min="6" max="6" width="6.125" style="2" customWidth="1"/>
    <col min="7" max="7" width="11.625" style="3" customWidth="1"/>
    <col min="8" max="14" width="5.375" style="3" customWidth="1"/>
    <col min="15" max="15" width="4.5" style="3" customWidth="1"/>
    <col min="16" max="16" width="10.875" style="3" customWidth="1"/>
    <col min="17" max="17" width="9.375" style="3" customWidth="1"/>
    <col min="18" max="18" width="9" style="3" customWidth="1"/>
    <col min="19" max="21" width="5.375" style="2" customWidth="1"/>
    <col min="22" max="22" width="4.5" style="3" customWidth="1"/>
    <col min="23" max="16384" width="9" style="3"/>
  </cols>
  <sheetData>
    <row r="1" spans="1:22" ht="24.95" customHeight="1">
      <c r="A1" s="2" t="s">
        <v>0</v>
      </c>
      <c r="B1" s="2"/>
      <c r="C1" s="2"/>
      <c r="D1" s="4"/>
      <c r="E1" s="4"/>
      <c r="F1" s="4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2" ht="27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27" customHeight="1">
      <c r="A3" s="20" t="s">
        <v>2</v>
      </c>
      <c r="B3" s="20"/>
      <c r="C3" s="20"/>
      <c r="D3" s="20"/>
      <c r="E3" s="20"/>
      <c r="F3" s="20"/>
      <c r="G3" s="20"/>
      <c r="K3" s="5"/>
      <c r="L3" s="5"/>
      <c r="M3" s="3" t="s">
        <v>3</v>
      </c>
      <c r="P3" s="5"/>
      <c r="Q3" s="5"/>
      <c r="R3" s="5"/>
    </row>
    <row r="4" spans="1:22" ht="29.1" customHeight="1">
      <c r="A4" s="27" t="s">
        <v>4</v>
      </c>
      <c r="B4" s="27" t="s">
        <v>5</v>
      </c>
      <c r="C4" s="27" t="s">
        <v>6</v>
      </c>
      <c r="D4" s="28" t="s">
        <v>7</v>
      </c>
      <c r="E4" s="21" t="s">
        <v>8</v>
      </c>
      <c r="F4" s="22"/>
      <c r="G4" s="28" t="s">
        <v>9</v>
      </c>
      <c r="H4" s="23" t="s">
        <v>10</v>
      </c>
      <c r="I4" s="24"/>
      <c r="J4" s="24"/>
      <c r="K4" s="24"/>
      <c r="L4" s="25"/>
      <c r="M4" s="26" t="s">
        <v>11</v>
      </c>
      <c r="N4" s="26"/>
      <c r="O4" s="26"/>
      <c r="P4" s="26" t="s">
        <v>12</v>
      </c>
      <c r="Q4" s="26"/>
      <c r="R4" s="26"/>
      <c r="S4" s="26" t="s">
        <v>11</v>
      </c>
      <c r="T4" s="26"/>
      <c r="U4" s="26"/>
      <c r="V4" s="26"/>
    </row>
    <row r="5" spans="1:22" ht="195.95" customHeight="1">
      <c r="A5" s="27"/>
      <c r="B5" s="27"/>
      <c r="C5" s="27"/>
      <c r="D5" s="28"/>
      <c r="E5" s="7" t="s">
        <v>13</v>
      </c>
      <c r="F5" s="7" t="s">
        <v>14</v>
      </c>
      <c r="G5" s="28"/>
      <c r="H5" s="6" t="s">
        <v>15</v>
      </c>
      <c r="I5" s="6" t="s">
        <v>16</v>
      </c>
      <c r="J5" s="8" t="s">
        <v>17</v>
      </c>
      <c r="K5" s="6" t="s">
        <v>18</v>
      </c>
      <c r="L5" s="8" t="s">
        <v>19</v>
      </c>
      <c r="M5" s="6" t="s">
        <v>15</v>
      </c>
      <c r="N5" s="6" t="s">
        <v>16</v>
      </c>
      <c r="O5" s="8" t="s">
        <v>20</v>
      </c>
      <c r="P5" s="8" t="s">
        <v>15</v>
      </c>
      <c r="Q5" s="8" t="s">
        <v>21</v>
      </c>
      <c r="R5" s="8" t="s">
        <v>22</v>
      </c>
      <c r="S5" s="6" t="s">
        <v>23</v>
      </c>
      <c r="T5" s="6" t="s">
        <v>24</v>
      </c>
      <c r="U5" s="6" t="s">
        <v>25</v>
      </c>
      <c r="V5" s="17" t="s">
        <v>20</v>
      </c>
    </row>
    <row r="6" spans="1:22" s="1" customFormat="1" ht="21" customHeight="1">
      <c r="A6" s="9" t="s">
        <v>26</v>
      </c>
      <c r="B6" s="10" t="s">
        <v>27</v>
      </c>
      <c r="C6" s="10">
        <f>SUM(C7:C7)</f>
        <v>35</v>
      </c>
      <c r="D6" s="10">
        <f>SUM(D7:D7)</f>
        <v>21</v>
      </c>
      <c r="E6" s="10">
        <f>SUM(E7:E7)</f>
        <v>10.5</v>
      </c>
      <c r="F6" s="10">
        <f>SUM(F7:F7)</f>
        <v>10.5</v>
      </c>
      <c r="G6" s="11">
        <f>(E6+F6)/D6</f>
        <v>1</v>
      </c>
      <c r="H6" s="10">
        <f>SUM(H7:H7)</f>
        <v>32</v>
      </c>
      <c r="I6" s="10">
        <f>SUM(I7:I7)</f>
        <v>34</v>
      </c>
      <c r="J6" s="10">
        <f t="shared" ref="J6:O6" si="0">SUM(J7:J7)</f>
        <v>66</v>
      </c>
      <c r="K6" s="10">
        <f t="shared" si="0"/>
        <v>14</v>
      </c>
      <c r="L6" s="10">
        <f t="shared" si="0"/>
        <v>80</v>
      </c>
      <c r="M6" s="10">
        <f t="shared" si="0"/>
        <v>32</v>
      </c>
      <c r="N6" s="10">
        <f t="shared" si="0"/>
        <v>34</v>
      </c>
      <c r="O6" s="10">
        <f t="shared" si="0"/>
        <v>66</v>
      </c>
      <c r="P6" s="15">
        <f t="shared" ref="P6:R6" si="1">M6/H6</f>
        <v>1</v>
      </c>
      <c r="Q6" s="15">
        <f t="shared" si="1"/>
        <v>1</v>
      </c>
      <c r="R6" s="15">
        <f t="shared" si="1"/>
        <v>1</v>
      </c>
      <c r="S6" s="10">
        <f>SUM(S7:S7)</f>
        <v>66</v>
      </c>
      <c r="T6" s="10">
        <f>SUM(T7:T7)</f>
        <v>4</v>
      </c>
      <c r="U6" s="10">
        <f>SUM(U7:U7)</f>
        <v>0</v>
      </c>
      <c r="V6" s="10">
        <f>SUM(V7:V7)</f>
        <v>70</v>
      </c>
    </row>
    <row r="7" spans="1:22" s="1" customFormat="1" ht="57" customHeight="1">
      <c r="A7" s="9" t="s">
        <v>28</v>
      </c>
      <c r="B7" s="12" t="s">
        <v>29</v>
      </c>
      <c r="C7" s="13">
        <v>35</v>
      </c>
      <c r="D7" s="14">
        <f>C7*0.6</f>
        <v>21</v>
      </c>
      <c r="E7" s="14">
        <v>10.5</v>
      </c>
      <c r="F7" s="14">
        <v>10.5</v>
      </c>
      <c r="G7" s="14"/>
      <c r="H7" s="13">
        <v>32</v>
      </c>
      <c r="I7" s="13">
        <v>34</v>
      </c>
      <c r="J7" s="13">
        <v>66</v>
      </c>
      <c r="K7" s="13">
        <v>14</v>
      </c>
      <c r="L7" s="13">
        <v>80</v>
      </c>
      <c r="M7" s="13">
        <v>32</v>
      </c>
      <c r="N7" s="13">
        <v>34</v>
      </c>
      <c r="O7" s="13">
        <v>66</v>
      </c>
      <c r="P7" s="16">
        <v>1</v>
      </c>
      <c r="Q7" s="18">
        <f>N7/I7</f>
        <v>1</v>
      </c>
      <c r="R7" s="16">
        <f>O7/J7</f>
        <v>1</v>
      </c>
      <c r="S7" s="13">
        <v>66</v>
      </c>
      <c r="T7" s="13">
        <v>4</v>
      </c>
      <c r="U7" s="13">
        <v>0</v>
      </c>
      <c r="V7" s="13">
        <v>70</v>
      </c>
    </row>
  </sheetData>
  <mergeCells count="12">
    <mergeCell ref="A2:V2"/>
    <mergeCell ref="A3:G3"/>
    <mergeCell ref="E4:F4"/>
    <mergeCell ref="H4:L4"/>
    <mergeCell ref="M4:O4"/>
    <mergeCell ref="P4:R4"/>
    <mergeCell ref="S4:V4"/>
    <mergeCell ref="A4:A5"/>
    <mergeCell ref="B4:B5"/>
    <mergeCell ref="C4:C5"/>
    <mergeCell ref="D4:D5"/>
    <mergeCell ref="G4:G5"/>
  </mergeCells>
  <phoneticPr fontId="10" type="noConversion"/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改善和保障村卫生室运行条件统计表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蒋碧晴(卫计局)</cp:lastModifiedBy>
  <dcterms:created xsi:type="dcterms:W3CDTF">2020-06-27T00:29:00Z</dcterms:created>
  <dcterms:modified xsi:type="dcterms:W3CDTF">2020-12-04T08:12:44Z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14</vt:lpwstr>
  </property>
</Properties>
</file>