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综合成绩一览表" sheetId="28" r:id="rId1"/>
  </sheets>
  <definedNames>
    <definedName name="_xlnm.Print_Titles" localSheetId="0">综合成绩一览表!$2:$3</definedName>
    <definedName name="_xlnm._FilterDatabase" localSheetId="0" hidden="1">综合成绩一览表!$A$3:$N$39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<sst xmlns="http://schemas.openxmlformats.org/spreadsheetml/2006/main" count="160" uniqueCount="148">
  <si>
    <t>附件1：</t>
  </si>
  <si>
    <t>珠晖区2026年公开招聘事业单位工作人员综合成绩一览表</t>
  </si>
  <si>
    <t>序号</t>
  </si>
  <si>
    <t>招聘主
管单位</t>
  </si>
  <si>
    <t>招聘单位</t>
  </si>
  <si>
    <t>岗位名称</t>
  </si>
  <si>
    <t>招聘
计划</t>
  </si>
  <si>
    <t>岗位
代码</t>
  </si>
  <si>
    <t>姓名</t>
  </si>
  <si>
    <t>准考证号</t>
  </si>
  <si>
    <t>笔试
成绩</t>
  </si>
  <si>
    <t>笔试折合
成绩</t>
  </si>
  <si>
    <t>面试
成绩</t>
  </si>
  <si>
    <t>面试折合
成绩</t>
  </si>
  <si>
    <t>综合
成绩</t>
  </si>
  <si>
    <t>备注</t>
  </si>
  <si>
    <t>区委宣传部</t>
  </si>
  <si>
    <t>珠晖区
融媒体中心</t>
  </si>
  <si>
    <t>宣传设计</t>
  </si>
  <si>
    <t>A01</t>
  </si>
  <si>
    <t>刘宇欢</t>
  </si>
  <si>
    <t>26051600110</t>
  </si>
  <si>
    <t>贺奕晴</t>
  </si>
  <si>
    <t>26051600217</t>
  </si>
  <si>
    <t>区财政局</t>
  </si>
  <si>
    <t>珠晖区
财政投资评审服务中心</t>
  </si>
  <si>
    <t>投资评审</t>
  </si>
  <si>
    <t>A02</t>
  </si>
  <si>
    <t>张尧宇</t>
  </si>
  <si>
    <t>26051600406</t>
  </si>
  <si>
    <t>邓子悦</t>
  </si>
  <si>
    <t>26051600417</t>
  </si>
  <si>
    <t>区自然资源局</t>
  </si>
  <si>
    <t>珠晖区
自然资源事务中心</t>
  </si>
  <si>
    <t>工程技术</t>
  </si>
  <si>
    <t>A03</t>
  </si>
  <si>
    <t>蒋凯昕</t>
  </si>
  <si>
    <t>26051600614</t>
  </si>
  <si>
    <t>赵丹</t>
  </si>
  <si>
    <t>26051600930</t>
  </si>
  <si>
    <t>A04</t>
  </si>
  <si>
    <t>邢梦瑶</t>
  </si>
  <si>
    <t>26051601012</t>
  </si>
  <si>
    <t>罗奕菲</t>
  </si>
  <si>
    <t>26051601207</t>
  </si>
  <si>
    <t>面试缺考</t>
  </si>
  <si>
    <t>区城管执法局</t>
  </si>
  <si>
    <t>珠晖区园林绿化所</t>
  </si>
  <si>
    <t>园林绿化</t>
  </si>
  <si>
    <t>A05</t>
  </si>
  <si>
    <t>高峰</t>
  </si>
  <si>
    <t>26051601930</t>
  </si>
  <si>
    <t>周柯仲</t>
  </si>
  <si>
    <t>26051602218</t>
  </si>
  <si>
    <t>区商务局</t>
  </si>
  <si>
    <t>珠晖区江东综合批发市场服务中心</t>
  </si>
  <si>
    <t>财务</t>
  </si>
  <si>
    <t>A06</t>
  </si>
  <si>
    <t>潘宜若</t>
  </si>
  <si>
    <t>26051603101</t>
  </si>
  <si>
    <t>高柏媛</t>
  </si>
  <si>
    <t>26051603221</t>
  </si>
  <si>
    <t>区审计局</t>
  </si>
  <si>
    <t>珠晖区
审计服务中心</t>
  </si>
  <si>
    <t>工程审计</t>
  </si>
  <si>
    <t>A07</t>
  </si>
  <si>
    <t>曹婉萍</t>
  </si>
  <si>
    <t>26051604002</t>
  </si>
  <si>
    <t>丁佳伟</t>
  </si>
  <si>
    <t>26051604111</t>
  </si>
  <si>
    <t>区统计局</t>
  </si>
  <si>
    <t>珠晖区计算机站</t>
  </si>
  <si>
    <t>数据统计与分析</t>
  </si>
  <si>
    <t>A08</t>
  </si>
  <si>
    <t>张颖钦</t>
  </si>
  <si>
    <t>26051605605</t>
  </si>
  <si>
    <t>雷嵘</t>
  </si>
  <si>
    <t>26051604902</t>
  </si>
  <si>
    <t>区市场监管局</t>
  </si>
  <si>
    <t>珠晖区
市场监督管理事务中心</t>
  </si>
  <si>
    <t>药械化监管</t>
  </si>
  <si>
    <t>A09</t>
  </si>
  <si>
    <t>罗亿嘉</t>
  </si>
  <si>
    <t>26051606021</t>
  </si>
  <si>
    <t>陈淑萍</t>
  </si>
  <si>
    <t>区交通运输局</t>
  </si>
  <si>
    <t>珠晖区
交通运输事务中心</t>
  </si>
  <si>
    <t>交通基础
建设管理</t>
  </si>
  <si>
    <t>A10</t>
  </si>
  <si>
    <t>段清泉</t>
  </si>
  <si>
    <t>26051606403</t>
  </si>
  <si>
    <t>蔡明果</t>
  </si>
  <si>
    <t>区发改局</t>
  </si>
  <si>
    <t>珠晖区
项目前期服务中心</t>
  </si>
  <si>
    <t>A11</t>
  </si>
  <si>
    <t>夏梦芸</t>
  </si>
  <si>
    <t>26051606806</t>
  </si>
  <si>
    <t>刘志洪</t>
  </si>
  <si>
    <t>26051607226</t>
  </si>
  <si>
    <t>区苗圃街道</t>
  </si>
  <si>
    <t>珠晖区苗圃街道社会事务综合服务中心</t>
  </si>
  <si>
    <t>A12</t>
  </si>
  <si>
    <t>周志玮</t>
  </si>
  <si>
    <t>26051608026</t>
  </si>
  <si>
    <t>杨璇宇</t>
  </si>
  <si>
    <t>26051608121</t>
  </si>
  <si>
    <t>区粤汉街道</t>
  </si>
  <si>
    <t>珠晖区粤汉街道社会事务综合服务中心</t>
  </si>
  <si>
    <t>A13</t>
  </si>
  <si>
    <t>唐演</t>
  </si>
  <si>
    <t>26051609907</t>
  </si>
  <si>
    <t>谭楚凡</t>
  </si>
  <si>
    <t>26051611201</t>
  </si>
  <si>
    <t>区文旅体局</t>
  </si>
  <si>
    <t>珠晖区
文化旅游服务中心</t>
  </si>
  <si>
    <t>体育
（篮球方向）</t>
  </si>
  <si>
    <t>B01</t>
  </si>
  <si>
    <t>揭晓超</t>
  </si>
  <si>
    <t>26051612314</t>
  </si>
  <si>
    <t>李睿豪</t>
  </si>
  <si>
    <t>26051612322</t>
  </si>
  <si>
    <t>区教育局</t>
  </si>
  <si>
    <t>珠晖区
学生资助事务中心</t>
  </si>
  <si>
    <t>A14</t>
  </si>
  <si>
    <t>易思梦</t>
  </si>
  <si>
    <t>26051612303</t>
  </si>
  <si>
    <t>肖洋</t>
  </si>
  <si>
    <t>26051611325</t>
  </si>
  <si>
    <t>珠晖区上托小学</t>
  </si>
  <si>
    <t>音乐教师
（器乐方向）</t>
  </si>
  <si>
    <t>B02</t>
  </si>
  <si>
    <t>胡若璇</t>
  </si>
  <si>
    <t>26051612429</t>
  </si>
  <si>
    <t>安蕊</t>
  </si>
  <si>
    <t>26051612412</t>
  </si>
  <si>
    <t>珠晖区东风路小学</t>
  </si>
  <si>
    <t>B03</t>
  </si>
  <si>
    <t>郭悠鑫</t>
  </si>
  <si>
    <t>26051612605</t>
  </si>
  <si>
    <t>张佳艺</t>
  </si>
  <si>
    <t>26051612716</t>
  </si>
  <si>
    <t>珠晖区光明路小学</t>
  </si>
  <si>
    <t>音乐教师
（声乐方向）</t>
  </si>
  <si>
    <t>B04</t>
  </si>
  <si>
    <t>李银洁</t>
  </si>
  <si>
    <t>26051613107</t>
  </si>
  <si>
    <t>谭思</t>
  </si>
  <si>
    <t>26051612920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</si>
</sst>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4"/>
      <color theme="1"/>
      <name val="宋体"/>
      <charset val="134"/>
    </font>
    <font>
      <b/>
      <sz val="20"/>
      <color theme="1"/>
      <name val="华文中宋"/>
      <charset val="134"/>
    </font>
    <font>
      <b/>
      <sz val="10"/>
      <color theme="1"/>
      <name val="华文中宋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9"/>
  <sheetViews>
    <sheetView tabSelected="1" zoomScale="115" zoomScaleNormal="115" workbookViewId="0">
      <selection activeCell="A2" sqref="A2:N2"/>
    </sheetView>
  </sheetViews>
  <sheetFormatPr defaultColWidth="9" defaultRowHeight="14.25"/>
  <cols>
    <col min="1" max="1" width="6.89166666666667" style="3" customWidth="1"/>
    <col min="2" max="2" width="13.8166666666667" style="3" customWidth="1"/>
    <col min="3" max="3" width="21.1083333333333" style="4" customWidth="1"/>
    <col min="4" max="4" width="14.5583333333333" style="4" customWidth="1"/>
    <col min="5" max="5" width="9.10833333333333" style="1" customWidth="1"/>
    <col min="6" max="6" width="9.33333333333333" style="1" customWidth="1"/>
    <col min="7" max="7" width="16.3833333333333" style="1" customWidth="1"/>
    <col min="8" max="8" width="16.775" style="1" customWidth="1"/>
    <col min="9" max="11" width="9" style="5"/>
    <col min="12" max="12" width="11.1333333333333" style="5" customWidth="1"/>
    <col min="13" max="13" width="9" style="5"/>
    <col min="14" max="14" width="8.175" style="5" customWidth="1"/>
    <col min="15" max="16" width="9" style="1"/>
    <col min="17" max="19" width="9.08333333333333" style="1" customWidth="1"/>
    <col min="20" max="16384" width="9" style="1"/>
  </cols>
  <sheetData>
    <row r="1" ht="18.75" spans="1:14">
      <c r="A1" s="6" t="s">
        <v>0</v>
      </c>
      <c r="B1" s="6"/>
    </row>
    <row r="2" s="1" customFormat="1" ht="54" customHeight="1" spans="1:14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8"/>
      <c r="L2" s="8"/>
      <c r="M2" s="8"/>
      <c r="N2" s="8"/>
    </row>
    <row r="3" s="1" customFormat="1" ht="40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  <c r="G3" s="9" t="s">
        <v>8</v>
      </c>
      <c r="H3" s="11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1" customFormat="1" ht="26" customHeight="1" spans="1:14">
      <c r="A4" s="12">
        <v>1</v>
      </c>
      <c r="B4" s="13" t="s">
        <v>16</v>
      </c>
      <c r="C4" s="13" t="s">
        <v>17</v>
      </c>
      <c r="D4" s="13" t="s">
        <v>18</v>
      </c>
      <c r="E4" s="12">
        <v>1</v>
      </c>
      <c r="F4" s="13" t="s">
        <v>19</v>
      </c>
      <c r="G4" s="14" t="s">
        <v>20</v>
      </c>
      <c r="H4" s="14" t="s">
        <v>21</v>
      </c>
      <c r="I4" s="15">
        <v>76.85</v>
      </c>
      <c r="J4" s="15">
        <f>I4*0.5</f>
        <v>38.425</v>
      </c>
      <c r="K4" s="16">
        <v>82.52</v>
      </c>
      <c r="L4" s="17">
        <f>K4*0.5</f>
        <v>41.26</v>
      </c>
      <c r="M4" s="17">
        <f>J4+L4</f>
        <v>79.685</v>
      </c>
      <c r="N4" s="18"/>
    </row>
    <row r="5" s="1" customFormat="1" ht="26" customHeight="1" spans="1:14">
      <c r="A5" s="19"/>
      <c r="B5" s="20"/>
      <c r="C5" s="20"/>
      <c r="D5" s="20"/>
      <c r="E5" s="19"/>
      <c r="F5" s="20"/>
      <c r="G5" s="14" t="s">
        <v>22</v>
      </c>
      <c r="H5" s="14" t="s">
        <v>23</v>
      </c>
      <c r="I5" s="15">
        <v>75.7</v>
      </c>
      <c r="J5" s="15">
        <f t="shared" ref="J5:J39" si="0">I5*0.5</f>
        <v>37.85</v>
      </c>
      <c r="K5" s="16">
        <v>81.84</v>
      </c>
      <c r="L5" s="17">
        <f t="shared" ref="L5:L10" si="1">K5*0.5</f>
        <v>40.92</v>
      </c>
      <c r="M5" s="17">
        <f t="shared" ref="M5:M39" si="2">J5+L5</f>
        <v>78.77</v>
      </c>
      <c r="N5" s="18"/>
    </row>
    <row r="6" s="1" customFormat="1" ht="26" customHeight="1" spans="1:14">
      <c r="A6" s="12">
        <v>2</v>
      </c>
      <c r="B6" s="13" t="s">
        <v>24</v>
      </c>
      <c r="C6" s="13" t="s">
        <v>25</v>
      </c>
      <c r="D6" s="13" t="s">
        <v>26</v>
      </c>
      <c r="E6" s="12">
        <v>1</v>
      </c>
      <c r="F6" s="13" t="s">
        <v>27</v>
      </c>
      <c r="G6" s="14" t="s">
        <v>28</v>
      </c>
      <c r="H6" s="14" t="s">
        <v>29</v>
      </c>
      <c r="I6" s="15">
        <v>78.5</v>
      </c>
      <c r="J6" s="15">
        <f t="shared" si="0"/>
        <v>39.25</v>
      </c>
      <c r="K6" s="16">
        <v>80.5</v>
      </c>
      <c r="L6" s="17">
        <f t="shared" si="1"/>
        <v>40.25</v>
      </c>
      <c r="M6" s="17">
        <f t="shared" si="2"/>
        <v>79.5</v>
      </c>
      <c r="N6" s="18"/>
    </row>
    <row r="7" s="1" customFormat="1" ht="26" customHeight="1" spans="1:14">
      <c r="A7" s="19"/>
      <c r="B7" s="20"/>
      <c r="C7" s="20"/>
      <c r="D7" s="20"/>
      <c r="E7" s="19"/>
      <c r="F7" s="20"/>
      <c r="G7" s="14" t="s">
        <v>30</v>
      </c>
      <c r="H7" s="14" t="s">
        <v>31</v>
      </c>
      <c r="I7" s="15">
        <v>77.85</v>
      </c>
      <c r="J7" s="15">
        <f t="shared" si="0"/>
        <v>38.925</v>
      </c>
      <c r="K7" s="16">
        <v>77.3</v>
      </c>
      <c r="L7" s="17">
        <f t="shared" si="1"/>
        <v>38.65</v>
      </c>
      <c r="M7" s="17">
        <f t="shared" si="2"/>
        <v>77.575</v>
      </c>
      <c r="N7" s="18"/>
    </row>
    <row r="8" s="1" customFormat="1" ht="26" customHeight="1" spans="1:14">
      <c r="A8" s="12">
        <v>3</v>
      </c>
      <c r="B8" s="13" t="s">
        <v>32</v>
      </c>
      <c r="C8" s="13" t="s">
        <v>33</v>
      </c>
      <c r="D8" s="13" t="s">
        <v>34</v>
      </c>
      <c r="E8" s="12">
        <v>1</v>
      </c>
      <c r="F8" s="13" t="s">
        <v>35</v>
      </c>
      <c r="G8" s="14" t="s">
        <v>36</v>
      </c>
      <c r="H8" s="14" t="s">
        <v>37</v>
      </c>
      <c r="I8" s="15">
        <v>76.75</v>
      </c>
      <c r="J8" s="15">
        <f t="shared" si="0"/>
        <v>38.375</v>
      </c>
      <c r="K8" s="16">
        <v>78.2</v>
      </c>
      <c r="L8" s="17">
        <f t="shared" si="1"/>
        <v>39.1</v>
      </c>
      <c r="M8" s="17">
        <f t="shared" si="2"/>
        <v>77.475</v>
      </c>
      <c r="N8" s="18"/>
    </row>
    <row r="9" s="2" customFormat="1" ht="26" customHeight="1" spans="1:14">
      <c r="A9" s="19"/>
      <c r="B9" s="20"/>
      <c r="C9" s="20"/>
      <c r="D9" s="20"/>
      <c r="E9" s="19"/>
      <c r="F9" s="20"/>
      <c r="G9" s="14" t="s">
        <v>38</v>
      </c>
      <c r="H9" s="14" t="s">
        <v>39</v>
      </c>
      <c r="I9" s="15">
        <v>76.6</v>
      </c>
      <c r="J9" s="15">
        <f t="shared" si="0"/>
        <v>38.3</v>
      </c>
      <c r="K9" s="16">
        <v>78.88</v>
      </c>
      <c r="L9" s="17">
        <f t="shared" si="1"/>
        <v>39.44</v>
      </c>
      <c r="M9" s="17">
        <f t="shared" si="2"/>
        <v>77.74</v>
      </c>
      <c r="N9" s="18"/>
    </row>
    <row r="10" s="2" customFormat="1" ht="26" customHeight="1" spans="1:14">
      <c r="A10" s="12">
        <v>4</v>
      </c>
      <c r="B10" s="13" t="s">
        <v>32</v>
      </c>
      <c r="C10" s="13" t="s">
        <v>33</v>
      </c>
      <c r="D10" s="13" t="s">
        <v>34</v>
      </c>
      <c r="E10" s="12">
        <v>1</v>
      </c>
      <c r="F10" s="13" t="s">
        <v>40</v>
      </c>
      <c r="G10" s="14" t="s">
        <v>41</v>
      </c>
      <c r="H10" s="14" t="s">
        <v>42</v>
      </c>
      <c r="I10" s="15">
        <v>78</v>
      </c>
      <c r="J10" s="15">
        <f t="shared" si="0"/>
        <v>39</v>
      </c>
      <c r="K10" s="16">
        <v>80.7</v>
      </c>
      <c r="L10" s="17">
        <f t="shared" si="1"/>
        <v>40.35</v>
      </c>
      <c r="M10" s="17">
        <f t="shared" si="2"/>
        <v>79.35</v>
      </c>
      <c r="N10" s="18"/>
    </row>
    <row r="11" s="1" customFormat="1" ht="26" customHeight="1" spans="1:14">
      <c r="A11" s="19"/>
      <c r="B11" s="20"/>
      <c r="C11" s="20"/>
      <c r="D11" s="20"/>
      <c r="E11" s="19"/>
      <c r="F11" s="20"/>
      <c r="G11" s="14" t="s">
        <v>43</v>
      </c>
      <c r="H11" s="14" t="s">
        <v>44</v>
      </c>
      <c r="I11" s="15">
        <v>77.05</v>
      </c>
      <c r="J11" s="15">
        <f t="shared" si="0"/>
        <v>38.525</v>
      </c>
      <c r="K11" s="16"/>
      <c r="L11" s="16"/>
      <c r="M11" s="16" t="s">
        <v>45</v>
      </c>
      <c r="N11" s="18"/>
    </row>
    <row r="12" s="1" customFormat="1" ht="26" customHeight="1" spans="1:14">
      <c r="A12" s="12">
        <v>5</v>
      </c>
      <c r="B12" s="13" t="s">
        <v>46</v>
      </c>
      <c r="C12" s="13" t="s">
        <v>47</v>
      </c>
      <c r="D12" s="13" t="s">
        <v>48</v>
      </c>
      <c r="E12" s="12">
        <v>1</v>
      </c>
      <c r="F12" s="13" t="s">
        <v>49</v>
      </c>
      <c r="G12" s="14" t="s">
        <v>50</v>
      </c>
      <c r="H12" s="14" t="s">
        <v>51</v>
      </c>
      <c r="I12" s="15">
        <v>78.45</v>
      </c>
      <c r="J12" s="15">
        <f t="shared" si="0"/>
        <v>39.225</v>
      </c>
      <c r="K12" s="16">
        <v>77.72</v>
      </c>
      <c r="L12" s="17">
        <f>K12*0.5</f>
        <v>38.86</v>
      </c>
      <c r="M12" s="17">
        <f t="shared" si="2"/>
        <v>78.085</v>
      </c>
      <c r="N12" s="18"/>
    </row>
    <row r="13" s="1" customFormat="1" ht="26" customHeight="1" spans="1:14">
      <c r="A13" s="19"/>
      <c r="B13" s="20"/>
      <c r="C13" s="20"/>
      <c r="D13" s="20"/>
      <c r="E13" s="19"/>
      <c r="F13" s="20"/>
      <c r="G13" s="14" t="s">
        <v>52</v>
      </c>
      <c r="H13" s="14" t="s">
        <v>53</v>
      </c>
      <c r="I13" s="15">
        <v>77.25</v>
      </c>
      <c r="J13" s="15">
        <f t="shared" si="0"/>
        <v>38.625</v>
      </c>
      <c r="K13" s="16">
        <v>78.66</v>
      </c>
      <c r="L13" s="17">
        <f t="shared" ref="L13:L39" si="3">K13*0.5</f>
        <v>39.33</v>
      </c>
      <c r="M13" s="17">
        <f t="shared" si="2"/>
        <v>77.955</v>
      </c>
      <c r="N13" s="18"/>
    </row>
    <row r="14" s="1" customFormat="1" ht="26" customHeight="1" spans="1:14">
      <c r="A14" s="12">
        <v>6</v>
      </c>
      <c r="B14" s="13" t="s">
        <v>54</v>
      </c>
      <c r="C14" s="13" t="s">
        <v>55</v>
      </c>
      <c r="D14" s="13" t="s">
        <v>56</v>
      </c>
      <c r="E14" s="12">
        <v>1</v>
      </c>
      <c r="F14" s="13" t="s">
        <v>57</v>
      </c>
      <c r="G14" s="14" t="s">
        <v>58</v>
      </c>
      <c r="H14" s="14" t="s">
        <v>59</v>
      </c>
      <c r="I14" s="15">
        <v>82.25</v>
      </c>
      <c r="J14" s="15">
        <f t="shared" si="0"/>
        <v>41.125</v>
      </c>
      <c r="K14" s="16">
        <v>78.02</v>
      </c>
      <c r="L14" s="17">
        <f t="shared" si="3"/>
        <v>39.01</v>
      </c>
      <c r="M14" s="17">
        <f t="shared" si="2"/>
        <v>80.135</v>
      </c>
      <c r="N14" s="18"/>
    </row>
    <row r="15" s="1" customFormat="1" ht="26" customHeight="1" spans="1:14">
      <c r="A15" s="19"/>
      <c r="B15" s="20"/>
      <c r="C15" s="20"/>
      <c r="D15" s="20"/>
      <c r="E15" s="19"/>
      <c r="F15" s="20"/>
      <c r="G15" s="14" t="s">
        <v>60</v>
      </c>
      <c r="H15" s="14" t="s">
        <v>61</v>
      </c>
      <c r="I15" s="15">
        <v>79.15</v>
      </c>
      <c r="J15" s="15">
        <f t="shared" si="0"/>
        <v>39.575</v>
      </c>
      <c r="K15" s="16">
        <v>78.54</v>
      </c>
      <c r="L15" s="17">
        <f t="shared" si="3"/>
        <v>39.27</v>
      </c>
      <c r="M15" s="17">
        <f t="shared" si="2"/>
        <v>78.845</v>
      </c>
      <c r="N15" s="18"/>
    </row>
    <row r="16" s="1" customFormat="1" ht="26" customHeight="1" spans="1:14">
      <c r="A16" s="12">
        <v>7</v>
      </c>
      <c r="B16" s="13" t="s">
        <v>62</v>
      </c>
      <c r="C16" s="13" t="s">
        <v>63</v>
      </c>
      <c r="D16" s="13" t="s">
        <v>64</v>
      </c>
      <c r="E16" s="12">
        <v>1</v>
      </c>
      <c r="F16" s="13" t="s">
        <v>65</v>
      </c>
      <c r="G16" s="14" t="s">
        <v>66</v>
      </c>
      <c r="H16" s="14" t="s">
        <v>67</v>
      </c>
      <c r="I16" s="15">
        <v>78.6</v>
      </c>
      <c r="J16" s="15">
        <f t="shared" si="0"/>
        <v>39.3</v>
      </c>
      <c r="K16" s="16">
        <v>78.94</v>
      </c>
      <c r="L16" s="17">
        <f t="shared" si="3"/>
        <v>39.47</v>
      </c>
      <c r="M16" s="17">
        <f t="shared" si="2"/>
        <v>78.77</v>
      </c>
      <c r="N16" s="18"/>
    </row>
    <row r="17" s="1" customFormat="1" ht="26" customHeight="1" spans="1:14">
      <c r="A17" s="19"/>
      <c r="B17" s="20"/>
      <c r="C17" s="20"/>
      <c r="D17" s="20"/>
      <c r="E17" s="19"/>
      <c r="F17" s="20"/>
      <c r="G17" s="14" t="s">
        <v>68</v>
      </c>
      <c r="H17" s="14" t="s">
        <v>69</v>
      </c>
      <c r="I17" s="15">
        <v>77.8</v>
      </c>
      <c r="J17" s="15">
        <f t="shared" si="0"/>
        <v>38.9</v>
      </c>
      <c r="K17" s="16">
        <v>78.4</v>
      </c>
      <c r="L17" s="17">
        <f t="shared" si="3"/>
        <v>39.2</v>
      </c>
      <c r="M17" s="17">
        <f t="shared" si="2"/>
        <v>78.1</v>
      </c>
      <c r="N17" s="18"/>
    </row>
    <row r="18" s="1" customFormat="1" ht="26" customHeight="1" spans="1:14">
      <c r="A18" s="12">
        <v>8</v>
      </c>
      <c r="B18" s="13" t="s">
        <v>70</v>
      </c>
      <c r="C18" s="13" t="s">
        <v>71</v>
      </c>
      <c r="D18" s="13" t="s">
        <v>72</v>
      </c>
      <c r="E18" s="12">
        <v>1</v>
      </c>
      <c r="F18" s="13" t="s">
        <v>73</v>
      </c>
      <c r="G18" s="14" t="s">
        <v>74</v>
      </c>
      <c r="H18" s="14" t="s">
        <v>75</v>
      </c>
      <c r="I18" s="15">
        <v>79.45</v>
      </c>
      <c r="J18" s="15">
        <f t="shared" si="0"/>
        <v>39.725</v>
      </c>
      <c r="K18" s="16">
        <v>77.12</v>
      </c>
      <c r="L18" s="17">
        <f t="shared" si="3"/>
        <v>38.56</v>
      </c>
      <c r="M18" s="17">
        <f t="shared" si="2"/>
        <v>78.285</v>
      </c>
      <c r="N18" s="18"/>
    </row>
    <row r="19" s="1" customFormat="1" ht="26" customHeight="1" spans="1:14">
      <c r="A19" s="19"/>
      <c r="B19" s="20"/>
      <c r="C19" s="20"/>
      <c r="D19" s="20"/>
      <c r="E19" s="19"/>
      <c r="F19" s="20"/>
      <c r="G19" s="14" t="s">
        <v>76</v>
      </c>
      <c r="H19" s="14" t="s">
        <v>77</v>
      </c>
      <c r="I19" s="15">
        <v>77.75</v>
      </c>
      <c r="J19" s="15">
        <f t="shared" si="0"/>
        <v>38.875</v>
      </c>
      <c r="K19" s="16">
        <v>77.98</v>
      </c>
      <c r="L19" s="17">
        <f t="shared" si="3"/>
        <v>38.99</v>
      </c>
      <c r="M19" s="17">
        <f t="shared" si="2"/>
        <v>77.865</v>
      </c>
      <c r="N19" s="18"/>
    </row>
    <row r="20" s="1" customFormat="1" ht="26" customHeight="1" spans="1:14">
      <c r="A20" s="12">
        <v>9</v>
      </c>
      <c r="B20" s="13" t="s">
        <v>78</v>
      </c>
      <c r="C20" s="13" t="s">
        <v>79</v>
      </c>
      <c r="D20" s="13" t="s">
        <v>80</v>
      </c>
      <c r="E20" s="12">
        <v>1</v>
      </c>
      <c r="F20" s="13" t="s">
        <v>81</v>
      </c>
      <c r="G20" s="14" t="s">
        <v>82</v>
      </c>
      <c r="H20" s="14" t="s">
        <v>83</v>
      </c>
      <c r="I20" s="15">
        <v>83.2</v>
      </c>
      <c r="J20" s="15">
        <f t="shared" si="0"/>
        <v>41.6</v>
      </c>
      <c r="K20" s="16">
        <v>78.18</v>
      </c>
      <c r="L20" s="17">
        <f t="shared" si="3"/>
        <v>39.09</v>
      </c>
      <c r="M20" s="17">
        <f t="shared" si="2"/>
        <v>80.69</v>
      </c>
      <c r="N20" s="18"/>
    </row>
    <row r="21" s="1" customFormat="1" ht="26" customHeight="1" spans="1:14">
      <c r="A21" s="19"/>
      <c r="B21" s="20"/>
      <c r="C21" s="20"/>
      <c r="D21" s="20"/>
      <c r="E21" s="19"/>
      <c r="F21" s="20"/>
      <c r="G21" s="14" t="s">
        <v>84</v>
      </c>
      <c r="H21" s="14">
        <v>26051606023</v>
      </c>
      <c r="I21" s="15">
        <v>78</v>
      </c>
      <c r="J21" s="15">
        <f t="shared" si="0"/>
        <v>39</v>
      </c>
      <c r="K21" s="16">
        <v>77.24</v>
      </c>
      <c r="L21" s="17">
        <f t="shared" si="3"/>
        <v>38.62</v>
      </c>
      <c r="M21" s="17">
        <f t="shared" si="2"/>
        <v>77.62</v>
      </c>
      <c r="N21" s="18"/>
    </row>
    <row r="22" s="1" customFormat="1" ht="26" customHeight="1" spans="1:14">
      <c r="A22" s="12">
        <v>10</v>
      </c>
      <c r="B22" s="13" t="s">
        <v>85</v>
      </c>
      <c r="C22" s="13" t="s">
        <v>86</v>
      </c>
      <c r="D22" s="13" t="s">
        <v>87</v>
      </c>
      <c r="E22" s="12">
        <v>1</v>
      </c>
      <c r="F22" s="13" t="s">
        <v>88</v>
      </c>
      <c r="G22" s="14" t="s">
        <v>89</v>
      </c>
      <c r="H22" s="14" t="s">
        <v>90</v>
      </c>
      <c r="I22" s="15">
        <v>76.9</v>
      </c>
      <c r="J22" s="15">
        <f t="shared" si="0"/>
        <v>38.45</v>
      </c>
      <c r="K22" s="16">
        <v>79.48</v>
      </c>
      <c r="L22" s="17">
        <f t="shared" si="3"/>
        <v>39.74</v>
      </c>
      <c r="M22" s="17">
        <f t="shared" si="2"/>
        <v>78.19</v>
      </c>
      <c r="N22" s="18"/>
    </row>
    <row r="23" s="1" customFormat="1" ht="26" customHeight="1" spans="1:14">
      <c r="A23" s="19"/>
      <c r="B23" s="20"/>
      <c r="C23" s="20"/>
      <c r="D23" s="20"/>
      <c r="E23" s="19"/>
      <c r="F23" s="20"/>
      <c r="G23" s="14" t="s">
        <v>91</v>
      </c>
      <c r="H23" s="14">
        <v>26051606516</v>
      </c>
      <c r="I23" s="15">
        <v>73.35</v>
      </c>
      <c r="J23" s="15">
        <f t="shared" si="0"/>
        <v>36.675</v>
      </c>
      <c r="K23" s="16">
        <v>78.14</v>
      </c>
      <c r="L23" s="17">
        <f t="shared" si="3"/>
        <v>39.07</v>
      </c>
      <c r="M23" s="17">
        <f t="shared" si="2"/>
        <v>75.745</v>
      </c>
      <c r="N23" s="18"/>
    </row>
    <row r="24" s="1" customFormat="1" ht="26" customHeight="1" spans="1:14">
      <c r="A24" s="12">
        <v>11</v>
      </c>
      <c r="B24" s="13" t="s">
        <v>92</v>
      </c>
      <c r="C24" s="13" t="s">
        <v>93</v>
      </c>
      <c r="D24" s="13" t="s">
        <v>56</v>
      </c>
      <c r="E24" s="12">
        <v>1</v>
      </c>
      <c r="F24" s="13" t="s">
        <v>94</v>
      </c>
      <c r="G24" s="14" t="s">
        <v>95</v>
      </c>
      <c r="H24" s="14" t="s">
        <v>96</v>
      </c>
      <c r="I24" s="15">
        <v>80.6</v>
      </c>
      <c r="J24" s="15">
        <f t="shared" si="0"/>
        <v>40.3</v>
      </c>
      <c r="K24" s="16">
        <v>80.54</v>
      </c>
      <c r="L24" s="17">
        <f t="shared" si="3"/>
        <v>40.27</v>
      </c>
      <c r="M24" s="17">
        <f t="shared" si="2"/>
        <v>80.57</v>
      </c>
      <c r="N24" s="18"/>
    </row>
    <row r="25" s="1" customFormat="1" ht="26" customHeight="1" spans="1:14">
      <c r="A25" s="19"/>
      <c r="B25" s="20"/>
      <c r="C25" s="20"/>
      <c r="D25" s="20"/>
      <c r="E25" s="19"/>
      <c r="F25" s="20"/>
      <c r="G25" s="14" t="s">
        <v>97</v>
      </c>
      <c r="H25" s="14" t="s">
        <v>98</v>
      </c>
      <c r="I25" s="15">
        <v>78.4</v>
      </c>
      <c r="J25" s="15">
        <f t="shared" si="0"/>
        <v>39.2</v>
      </c>
      <c r="K25" s="16">
        <v>77.62</v>
      </c>
      <c r="L25" s="17">
        <f t="shared" si="3"/>
        <v>38.81</v>
      </c>
      <c r="M25" s="17">
        <f t="shared" si="2"/>
        <v>78.01</v>
      </c>
      <c r="N25" s="18"/>
    </row>
    <row r="26" s="1" customFormat="1" ht="26" customHeight="1" spans="1:14">
      <c r="A26" s="12">
        <v>12</v>
      </c>
      <c r="B26" s="13" t="s">
        <v>99</v>
      </c>
      <c r="C26" s="21" t="s">
        <v>100</v>
      </c>
      <c r="D26" s="13" t="s">
        <v>56</v>
      </c>
      <c r="E26" s="12">
        <v>1</v>
      </c>
      <c r="F26" s="13" t="s">
        <v>101</v>
      </c>
      <c r="G26" s="14" t="s">
        <v>102</v>
      </c>
      <c r="H26" s="14" t="s">
        <v>103</v>
      </c>
      <c r="I26" s="15">
        <v>79.05</v>
      </c>
      <c r="J26" s="15">
        <f t="shared" si="0"/>
        <v>39.525</v>
      </c>
      <c r="K26" s="16">
        <v>78.88</v>
      </c>
      <c r="L26" s="17">
        <f t="shared" si="3"/>
        <v>39.44</v>
      </c>
      <c r="M26" s="17">
        <f t="shared" si="2"/>
        <v>78.965</v>
      </c>
      <c r="N26" s="18"/>
    </row>
    <row r="27" s="1" customFormat="1" ht="26" customHeight="1" spans="1:14">
      <c r="A27" s="19"/>
      <c r="B27" s="20"/>
      <c r="C27" s="22"/>
      <c r="D27" s="20"/>
      <c r="E27" s="19"/>
      <c r="F27" s="20"/>
      <c r="G27" s="14" t="s">
        <v>104</v>
      </c>
      <c r="H27" s="14" t="s">
        <v>105</v>
      </c>
      <c r="I27" s="15">
        <v>78.8</v>
      </c>
      <c r="J27" s="15">
        <f t="shared" si="0"/>
        <v>39.4</v>
      </c>
      <c r="K27" s="16">
        <v>79.54</v>
      </c>
      <c r="L27" s="17">
        <f t="shared" si="3"/>
        <v>39.77</v>
      </c>
      <c r="M27" s="17">
        <f t="shared" si="2"/>
        <v>79.17</v>
      </c>
      <c r="N27" s="18"/>
    </row>
    <row r="28" s="1" customFormat="1" ht="26" customHeight="1" spans="1:14">
      <c r="A28" s="12">
        <v>13</v>
      </c>
      <c r="B28" s="13" t="s">
        <v>106</v>
      </c>
      <c r="C28" s="13" t="s">
        <v>107</v>
      </c>
      <c r="D28" s="13" t="s">
        <v>56</v>
      </c>
      <c r="E28" s="12">
        <v>1</v>
      </c>
      <c r="F28" s="13" t="s">
        <v>108</v>
      </c>
      <c r="G28" s="14" t="s">
        <v>109</v>
      </c>
      <c r="H28" s="14" t="s">
        <v>110</v>
      </c>
      <c r="I28" s="15">
        <v>82.5</v>
      </c>
      <c r="J28" s="15">
        <f t="shared" si="0"/>
        <v>41.25</v>
      </c>
      <c r="K28" s="16">
        <v>78.28</v>
      </c>
      <c r="L28" s="17">
        <f t="shared" si="3"/>
        <v>39.14</v>
      </c>
      <c r="M28" s="17">
        <f t="shared" si="2"/>
        <v>80.39</v>
      </c>
      <c r="N28" s="18"/>
    </row>
    <row r="29" s="1" customFormat="1" ht="26" customHeight="1" spans="1:14">
      <c r="A29" s="19"/>
      <c r="B29" s="20"/>
      <c r="C29" s="20"/>
      <c r="D29" s="20"/>
      <c r="E29" s="19"/>
      <c r="F29" s="20"/>
      <c r="G29" s="14" t="s">
        <v>111</v>
      </c>
      <c r="H29" s="14" t="s">
        <v>112</v>
      </c>
      <c r="I29" s="15">
        <v>81.1</v>
      </c>
      <c r="J29" s="15">
        <f t="shared" si="0"/>
        <v>40.55</v>
      </c>
      <c r="K29" s="16">
        <v>79.92</v>
      </c>
      <c r="L29" s="17">
        <f t="shared" si="3"/>
        <v>39.96</v>
      </c>
      <c r="M29" s="17">
        <f t="shared" si="2"/>
        <v>80.51</v>
      </c>
      <c r="N29" s="18"/>
    </row>
    <row r="30" s="1" customFormat="1" ht="26" customHeight="1" spans="1:14">
      <c r="A30" s="12">
        <v>14</v>
      </c>
      <c r="B30" s="13" t="s">
        <v>113</v>
      </c>
      <c r="C30" s="13" t="s">
        <v>114</v>
      </c>
      <c r="D30" s="23" t="s">
        <v>115</v>
      </c>
      <c r="E30" s="12">
        <v>1</v>
      </c>
      <c r="F30" s="13" t="s">
        <v>116</v>
      </c>
      <c r="G30" s="14" t="s">
        <v>117</v>
      </c>
      <c r="H30" s="14" t="s">
        <v>118</v>
      </c>
      <c r="I30" s="15">
        <v>67.95</v>
      </c>
      <c r="J30" s="15">
        <f t="shared" si="0"/>
        <v>33.975</v>
      </c>
      <c r="K30" s="16">
        <v>86.5</v>
      </c>
      <c r="L30" s="17">
        <f t="shared" si="3"/>
        <v>43.25</v>
      </c>
      <c r="M30" s="17">
        <f t="shared" si="2"/>
        <v>77.225</v>
      </c>
      <c r="N30" s="18"/>
    </row>
    <row r="31" s="1" customFormat="1" ht="26" customHeight="1" spans="1:14">
      <c r="A31" s="19"/>
      <c r="B31" s="20"/>
      <c r="C31" s="20"/>
      <c r="D31" s="24"/>
      <c r="E31" s="19"/>
      <c r="F31" s="20"/>
      <c r="G31" s="14" t="s">
        <v>119</v>
      </c>
      <c r="H31" s="14" t="s">
        <v>120</v>
      </c>
      <c r="I31" s="15">
        <v>65.05</v>
      </c>
      <c r="J31" s="15">
        <f t="shared" si="0"/>
        <v>32.525</v>
      </c>
      <c r="K31" s="16"/>
      <c r="L31" s="17"/>
      <c r="M31" s="16" t="s">
        <v>45</v>
      </c>
      <c r="N31" s="18"/>
    </row>
    <row r="32" s="1" customFormat="1" ht="26" customHeight="1" spans="1:14">
      <c r="A32" s="12">
        <v>15</v>
      </c>
      <c r="B32" s="13" t="s">
        <v>121</v>
      </c>
      <c r="C32" s="13" t="s">
        <v>122</v>
      </c>
      <c r="D32" s="13" t="s">
        <v>56</v>
      </c>
      <c r="E32" s="12">
        <v>1</v>
      </c>
      <c r="F32" s="13" t="s">
        <v>123</v>
      </c>
      <c r="G32" s="14" t="s">
        <v>124</v>
      </c>
      <c r="H32" s="14" t="s">
        <v>125</v>
      </c>
      <c r="I32" s="15">
        <v>80.8</v>
      </c>
      <c r="J32" s="15">
        <f t="shared" si="0"/>
        <v>40.4</v>
      </c>
      <c r="K32" s="16">
        <v>80.62</v>
      </c>
      <c r="L32" s="17">
        <f t="shared" si="3"/>
        <v>40.31</v>
      </c>
      <c r="M32" s="17">
        <f t="shared" si="2"/>
        <v>80.71</v>
      </c>
      <c r="N32" s="18"/>
    </row>
    <row r="33" s="1" customFormat="1" ht="26" customHeight="1" spans="1:14">
      <c r="A33" s="19"/>
      <c r="B33" s="20"/>
      <c r="C33" s="20"/>
      <c r="D33" s="20"/>
      <c r="E33" s="19"/>
      <c r="F33" s="20"/>
      <c r="G33" s="14" t="s">
        <v>126</v>
      </c>
      <c r="H33" s="14" t="s">
        <v>127</v>
      </c>
      <c r="I33" s="15">
        <v>78.75</v>
      </c>
      <c r="J33" s="15">
        <f t="shared" si="0"/>
        <v>39.375</v>
      </c>
      <c r="K33" s="16">
        <v>79.04</v>
      </c>
      <c r="L33" s="17">
        <f t="shared" si="3"/>
        <v>39.52</v>
      </c>
      <c r="M33" s="17">
        <f t="shared" si="2"/>
        <v>78.895</v>
      </c>
      <c r="N33" s="18"/>
    </row>
    <row r="34" s="1" customFormat="1" ht="26" customHeight="1" spans="1:14">
      <c r="A34" s="12">
        <v>16</v>
      </c>
      <c r="B34" s="13" t="s">
        <v>121</v>
      </c>
      <c r="C34" s="13" t="s">
        <v>128</v>
      </c>
      <c r="D34" s="13" t="s">
        <v>129</v>
      </c>
      <c r="E34" s="13">
        <v>1</v>
      </c>
      <c r="F34" s="13" t="s">
        <v>130</v>
      </c>
      <c r="G34" s="14" t="s">
        <v>131</v>
      </c>
      <c r="H34" s="14" t="s">
        <v>132</v>
      </c>
      <c r="I34" s="15">
        <v>74.9</v>
      </c>
      <c r="J34" s="15">
        <f t="shared" si="0"/>
        <v>37.45</v>
      </c>
      <c r="K34" s="16">
        <v>83.04</v>
      </c>
      <c r="L34" s="17">
        <f t="shared" si="3"/>
        <v>41.52</v>
      </c>
      <c r="M34" s="17">
        <f t="shared" si="2"/>
        <v>78.97</v>
      </c>
      <c r="N34" s="18"/>
    </row>
    <row r="35" s="1" customFormat="1" ht="26" customHeight="1" spans="1:14">
      <c r="A35" s="19"/>
      <c r="B35" s="20"/>
      <c r="C35" s="20"/>
      <c r="D35" s="25"/>
      <c r="E35" s="20"/>
      <c r="F35" s="20"/>
      <c r="G35" s="14" t="s">
        <v>133</v>
      </c>
      <c r="H35" s="14" t="s">
        <v>134</v>
      </c>
      <c r="I35" s="15">
        <v>72.9</v>
      </c>
      <c r="J35" s="15">
        <f t="shared" si="0"/>
        <v>36.45</v>
      </c>
      <c r="K35" s="16">
        <v>85</v>
      </c>
      <c r="L35" s="17">
        <f t="shared" si="3"/>
        <v>42.5</v>
      </c>
      <c r="M35" s="17">
        <f t="shared" si="2"/>
        <v>78.95</v>
      </c>
      <c r="N35" s="18"/>
    </row>
    <row r="36" s="1" customFormat="1" ht="26" customHeight="1" spans="1:14">
      <c r="A36" s="12">
        <v>17</v>
      </c>
      <c r="B36" s="13" t="s">
        <v>121</v>
      </c>
      <c r="C36" s="13" t="s">
        <v>135</v>
      </c>
      <c r="D36" s="26" t="s">
        <v>129</v>
      </c>
      <c r="E36" s="13">
        <v>1</v>
      </c>
      <c r="F36" s="13" t="s">
        <v>136</v>
      </c>
      <c r="G36" s="14" t="s">
        <v>137</v>
      </c>
      <c r="H36" s="14" t="s">
        <v>138</v>
      </c>
      <c r="I36" s="15">
        <v>74.25</v>
      </c>
      <c r="J36" s="15">
        <f t="shared" si="0"/>
        <v>37.125</v>
      </c>
      <c r="K36" s="16">
        <v>84.66</v>
      </c>
      <c r="L36" s="17">
        <f t="shared" si="3"/>
        <v>42.33</v>
      </c>
      <c r="M36" s="17">
        <f t="shared" si="2"/>
        <v>79.455</v>
      </c>
      <c r="N36" s="18"/>
    </row>
    <row r="37" s="1" customFormat="1" ht="26" customHeight="1" spans="1:14">
      <c r="A37" s="19"/>
      <c r="B37" s="20"/>
      <c r="C37" s="20"/>
      <c r="D37" s="27"/>
      <c r="E37" s="20"/>
      <c r="F37" s="20"/>
      <c r="G37" s="14" t="s">
        <v>139</v>
      </c>
      <c r="H37" s="14" t="s">
        <v>140</v>
      </c>
      <c r="I37" s="15">
        <v>73.65</v>
      </c>
      <c r="J37" s="15">
        <f t="shared" si="0"/>
        <v>36.825</v>
      </c>
      <c r="K37" s="16">
        <v>86.78</v>
      </c>
      <c r="L37" s="17">
        <f t="shared" si="3"/>
        <v>43.39</v>
      </c>
      <c r="M37" s="17">
        <f t="shared" si="2"/>
        <v>80.215</v>
      </c>
      <c r="N37" s="18"/>
    </row>
    <row r="38" s="1" customFormat="1" ht="26" customHeight="1" spans="1:14">
      <c r="A38" s="12">
        <v>18</v>
      </c>
      <c r="B38" s="13" t="s">
        <v>121</v>
      </c>
      <c r="C38" s="13" t="s">
        <v>141</v>
      </c>
      <c r="D38" s="28" t="s">
        <v>142</v>
      </c>
      <c r="E38" s="13">
        <v>1</v>
      </c>
      <c r="F38" s="13" t="s">
        <v>143</v>
      </c>
      <c r="G38" s="14" t="s">
        <v>144</v>
      </c>
      <c r="H38" s="14" t="s">
        <v>145</v>
      </c>
      <c r="I38" s="15">
        <v>81.2</v>
      </c>
      <c r="J38" s="15">
        <f t="shared" si="0"/>
        <v>40.6</v>
      </c>
      <c r="K38" s="16">
        <v>83.74</v>
      </c>
      <c r="L38" s="17">
        <f t="shared" si="3"/>
        <v>41.87</v>
      </c>
      <c r="M38" s="17">
        <f t="shared" si="2"/>
        <v>82.47</v>
      </c>
      <c r="N38" s="18"/>
    </row>
    <row r="39" s="1" customFormat="1" ht="26" customHeight="1" spans="1:14">
      <c r="A39" s="19"/>
      <c r="B39" s="20"/>
      <c r="C39" s="20"/>
      <c r="D39" s="20"/>
      <c r="E39" s="20"/>
      <c r="F39" s="20"/>
      <c r="G39" s="14" t="s">
        <v>146</v>
      </c>
      <c r="H39" s="14" t="s">
        <v>147</v>
      </c>
      <c r="I39" s="15">
        <v>79.7</v>
      </c>
      <c r="J39" s="15">
        <f t="shared" si="0"/>
        <v>39.85</v>
      </c>
      <c r="K39" s="16">
        <v>84.66</v>
      </c>
      <c r="L39" s="17">
        <f t="shared" si="3"/>
        <v>42.33</v>
      </c>
      <c r="M39" s="17">
        <f t="shared" si="2"/>
        <v>82.18</v>
      </c>
      <c r="N39" s="18"/>
    </row>
  </sheetData>
  <mergeCells count="110">
    <mergeCell ref="A1:B1"/>
    <mergeCell ref="A2:N2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</mergeCells>
  <printOptions horizontalCentered="1"/>
  <pageMargins left="0.472222222222222" right="0.314583333333333" top="0.590277777777778" bottom="0.472222222222222" header="0.5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2025-06-11T02:44:00Z</dcterms:created>
  <dcterms:modified xsi:type="dcterms:W3CDTF">2026-07-01T05:05:32Z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D0AD70AE8A4A45F5A84F29FE02693AC7_13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