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珠晖区" sheetId="2" r:id="rId1"/>
    <sheet name="Sheet1" sheetId="1" r:id="rId2"/>
  </sheets>
  <definedNames>
    <definedName name="oiionrow">9</definedName>
    <definedName name="_xlnm._FilterDatabase" localSheetId="0" hidden="1">珠晖区!$A$20:$Y$37</definedName>
    <definedName name="_xlnm.Print_Titles" localSheetId="0">珠晖区!$3:$5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<sst xmlns="http://schemas.openxmlformats.org/spreadsheetml/2006/main" count="468" uniqueCount="209">
  <si>
    <t xml:space="preserve">珠晖区2026年度第一批财政衔接推进乡村振兴补助项目计划表
</t>
  </si>
  <si>
    <t>单位：</t>
  </si>
  <si>
    <t>时间：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</si>
  <si>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</si>
  <si>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</si>
  <si>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</si>
  <si>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</si>
  <si>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</si>
  <si>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</si>
  <si>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</si>
  <si>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</si>
  <si>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</si>
  <si>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</si>
  <si>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</si>
  <si>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</si>
  <si>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</si>
  <si>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</si>
  <si>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</si>
  <si>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</si>
  <si>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</si>
  <si>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</si>
  <si>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项目预算总投资(万元）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</si>
  <si>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</si>
  <si>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</si>
  <si>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</si>
  <si>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</si>
  <si>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</si>
  <si>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</si>
  <si>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财政资金（万元）</t>
  </si>
  <si>
    <t>其他资金（万元）</t>
  </si>
  <si>
    <t>受益脱贫村数（个）</t>
  </si>
  <si>
    <t>受益脱贫户数及防止返贫监
测对象户数(户)</t>
  </si>
  <si>
    <t>受益脱贫人口数及防止返贫
监测对象
人口数(人)</t>
  </si>
  <si>
    <t>就业项目</t>
  </si>
  <si>
    <t>务工补
助</t>
  </si>
  <si>
    <t>交通费补助</t>
  </si>
  <si>
    <t>2026年度一次性交通补助（省外）</t>
  </si>
  <si>
    <t>新建</t>
  </si>
  <si>
    <t>珠晖区</t>
  </si>
  <si>
    <t>区农业农村局</t>
  </si>
  <si>
    <t>对在省外务工的脱贫户及监测对象进行一次性交通补贴</t>
  </si>
  <si>
    <t>助力脱贫人口就
业创业</t>
  </si>
  <si>
    <t>巩固脱贫攻坚成果</t>
  </si>
  <si>
    <t>中央资金</t>
  </si>
  <si>
    <t>产业发展</t>
  </si>
  <si>
    <t>高质量庭院经济</t>
  </si>
  <si>
    <t>庭院特色种植</t>
  </si>
  <si>
    <t>2026年发展庭院经济项目</t>
  </si>
  <si>
    <t>奖补全区发展发展庭院经济的脱贫群众</t>
  </si>
  <si>
    <t>巩固全区脱贫成效</t>
  </si>
  <si>
    <t>生产项目</t>
  </si>
  <si>
    <t>种植业基地</t>
  </si>
  <si>
    <t>2026年监测对象产业帮扶项目</t>
  </si>
  <si>
    <t>发展产业带动新增监测对象增收</t>
  </si>
  <si>
    <t>乡村建设行动</t>
  </si>
  <si>
    <t>农村基础设施</t>
  </si>
  <si>
    <t>农村道路建设</t>
  </si>
  <si>
    <t>东阳渡街道</t>
  </si>
  <si>
    <t>高栗村</t>
  </si>
  <si>
    <t>竹塘组河堤至有风农场道路建设项目</t>
  </si>
  <si>
    <t>高栗村竹塘组</t>
  </si>
  <si>
    <t>1、竹塘组河堤至有风农场140米道路新建及基础硬化，宽4米、厚0.2米；2、路基夯实（石头砖渣换填长50米*高2.5米*宽4米）；3、石头护坡修砌长135米*高2.5米*宽1米；4、沿内河长150米*高3米混凝土护坡修砌；</t>
  </si>
  <si>
    <t>美化乡村环境，方便村民出行，提高群众生活质量</t>
  </si>
  <si>
    <t>该项目实施可提升村容村貌，优化环境，方便村民出行，提高村民生活质量，提升群众幸福感</t>
  </si>
  <si>
    <t>人居环境整治</t>
  </si>
  <si>
    <t>村容村貌提升</t>
  </si>
  <si>
    <t>上升组-蒋家祠1组-高山庙组黄金闸口道路扩建项目</t>
  </si>
  <si>
    <t>扩建</t>
  </si>
  <si>
    <t>高栗村蒋家祠1组、上升组</t>
  </si>
  <si>
    <t>1、上升组-蒋家祠1组-高山庙组黄金闸口道路扩建硬化，长2400米，（其中1400米路段加宽1.5米、1000米路段加宽1米）、厚0.2米；2、路基夯实，红砖护砌（1、长200米*1米深*0.37米；2、长90米*2米*0.5米；</t>
  </si>
  <si>
    <t>该项目实施可提升村容村貌，优化环境，方便村民出行提高人民生活质量，提升群众幸福感</t>
  </si>
  <si>
    <t>金松村</t>
  </si>
  <si>
    <t>小塘组欧木组玉冲组通组道路硬化</t>
  </si>
  <si>
    <t>小塘组欧木组玉冲组通组道路宽6m路面底层铺石子，道路硬化，厚0.2米，共350米，4.5米宽主干道提质改造降低1米硬化75米，厚0.2米；</t>
  </si>
  <si>
    <t>产出指标：道路硬化前路段坑洼，硬化后提高群众满意度100%</t>
  </si>
  <si>
    <t>使群众生产运输方便，53户204人，促进贫困群众增收</t>
  </si>
  <si>
    <t>光辉村</t>
  </si>
  <si>
    <t>白露组至王机组道路建设</t>
  </si>
  <si>
    <t>路基建设及硬化建设长387米、宽3米、厚0.2米；</t>
  </si>
  <si>
    <t>基础设施</t>
  </si>
  <si>
    <t>新坪村</t>
  </si>
  <si>
    <t>云鹫峰大道两厢提质改造</t>
  </si>
  <si>
    <t>片石护坡长220米、宽0.5米、高3米，转角20立方，生态停车场平整11000平方、铺碎石880立方，清理修整路边沟渠1500米；</t>
  </si>
  <si>
    <t>茶山坳镇</t>
  </si>
  <si>
    <t>大昌村</t>
  </si>
  <si>
    <t>吴冲组道路扩宽硬化</t>
  </si>
  <si>
    <t>大昌村吴冲组</t>
  </si>
  <si>
    <t>大昌村吴冲组至金甲社区道路扩宽长1.04公里，宽2.5米，0.2米厚，碎石垫层0.1米，横向植筋间隔0.5米，长0.6米。安装直径1米涵管长128米,直径0.6米涵管长6米，直径0.3米涵管长4米，移低压电杆2根，沿路路灯15盏移位及维修，路基回填一段长62米，宽6米，高5米。二段长260米，宽3.5米，高1.5米。沿路砍青、移树、地表清理；</t>
  </si>
  <si>
    <t>通村公路扩宽硬化1.08公里</t>
  </si>
  <si>
    <t>提高村民出行效率，消除安全隐患，降低生活成本</t>
  </si>
  <si>
    <t>皇田村</t>
  </si>
  <si>
    <t>江家坪组至贺大屋组人居环境提质项目</t>
  </si>
  <si>
    <t>江家坪组至贺大屋组村主路沿途2公里的整体环境提质，废渣杂草灌木清理8吨，沿途5个组民小组2000平方四小园建设。打造衡州窑非遗宣传活动场所一座；</t>
  </si>
  <si>
    <t>改善人居环境</t>
  </si>
  <si>
    <t>美化村容村貌</t>
  </si>
  <si>
    <t>乡村建
设行动</t>
  </si>
  <si>
    <t>农村基
础设施</t>
  </si>
  <si>
    <t>黄洲村</t>
  </si>
  <si>
    <t>黄洲村一组至四组人居环境提质项目</t>
  </si>
  <si>
    <r>
      <rPr>
        <sz val="12"/>
        <rFont val="方正仿宋_GB2312"/>
        <charset val="134"/>
      </rPr>
      <t>黄洲村一组至四组（茶黄路两侧）修补绿植约600</t>
    </r>
    <r>
      <rPr>
        <sz val="12"/>
        <rFont val="宋体"/>
        <charset val="134"/>
      </rPr>
      <t>㎡</t>
    </r>
    <r>
      <rPr>
        <sz val="12"/>
        <rFont val="方正仿宋_GB2312"/>
        <charset val="134"/>
      </rPr>
      <t>、两侧路基土方填注700m</t>
    </r>
    <r>
      <rPr>
        <sz val="12"/>
        <rFont val="宋体"/>
        <charset val="134"/>
      </rPr>
      <t>³</t>
    </r>
    <r>
      <rPr>
        <sz val="12"/>
        <rFont val="方正仿宋_GB2312"/>
        <charset val="134"/>
      </rPr>
      <t>、道路排水沟300米、道路路基护坡200米；</t>
    </r>
  </si>
  <si>
    <t>方便老百姓出现，提高群众生活质量</t>
  </si>
  <si>
    <t>提升村容村貌，方便村民出行，带动当地群众增收，提升群众幸福感</t>
  </si>
  <si>
    <t>基础设施建设</t>
  </si>
  <si>
    <t>衡州路街道</t>
  </si>
  <si>
    <t>新园社区</t>
  </si>
  <si>
    <t>新园社区新塘组人居环境整治</t>
  </si>
  <si>
    <t>新塘组环境美化，破损路修补23米长 3.5米宽，窄路加宽12米长 1.5米宽，护坡15米长，排水沟80米长。新建田间小路，长100米，宽0.5米。购置钩臂垃圾厢9个；</t>
  </si>
  <si>
    <t>促进脱贫户、监测户就业增收。</t>
  </si>
  <si>
    <t>和平乡</t>
  </si>
  <si>
    <t>新华村</t>
  </si>
  <si>
    <t>新华村自来水安装</t>
  </si>
  <si>
    <t>罗坪组、崔家组、复兴组</t>
  </si>
  <si>
    <t>新华村自来水安装（罗坪组、崔家组、复兴组）
1.从原DN200预留闸阀接水
2.装DN100球墨管1098米，DN63PE管1344米、DN100闸阀2台、DN50闸阀38台、DN20闸阀114台，EN20带锁阀114台，砌筑1200mm闸井7座。
3.装DN15机械水表114块（生活用水）
4.破除沥青路面240平方米；破除恢复泥土路面800平方米；沟槽开挖、回填、外运2400米；</t>
  </si>
  <si>
    <t>提升村民健康保障与生活便利，助力经济发展。</t>
  </si>
  <si>
    <t>解决村民生活用水困难</t>
  </si>
  <si>
    <t>农村垃圾治理</t>
  </si>
  <si>
    <t>酃湖乡</t>
  </si>
  <si>
    <t>长兴村</t>
  </si>
  <si>
    <t>尹家塘泄洪道清淤、护砌</t>
  </si>
  <si>
    <t>1.人工清淤泥且人工转运50m ，环保车运输10Km：247m3；
2.浆砌八字墙：9m3；
3.C30混凝土基础：3.6m3；
4.渠道边坡修整：2400m2；
5.拆除与修复C20混凝土渠道：200m；
6.新建混凝土涵管：6m；
7.塌方修复：3处；</t>
  </si>
  <si>
    <t>解决贫困户及村民农田灌溉和排涝的问题</t>
  </si>
  <si>
    <t>完善村级基础设施建设，提高蓄水抗旱、汛期排涝能力</t>
  </si>
  <si>
    <t>休闲农业与乡村旅游</t>
  </si>
  <si>
    <t>田园综合体</t>
  </si>
  <si>
    <t>高栗村上升组</t>
  </si>
  <si>
    <r>
      <rPr>
        <sz val="12"/>
        <rFont val="方正仿宋_GB2312"/>
        <charset val="134"/>
      </rPr>
      <t>1、项目占地1亩，新建休闲娱乐餐饮综合体1800</t>
    </r>
    <r>
      <rPr>
        <sz val="12"/>
        <rFont val="宋体"/>
        <charset val="134"/>
      </rPr>
      <t>㎡</t>
    </r>
    <r>
      <rPr>
        <sz val="12"/>
        <rFont val="方正仿宋_GB2312"/>
        <charset val="134"/>
      </rPr>
      <t>；2、休闲景色观光区20亩；3、垂钓区60亩；4、露营基地5亩。</t>
    </r>
  </si>
  <si>
    <t>促进乡村振兴，提高村级集体经济发展。</t>
  </si>
  <si>
    <t>该项目实施可优化乡村土地结构，促进乡村旅游，提高村集体经济收入</t>
  </si>
  <si>
    <t>加工流通项目</t>
  </si>
  <si>
    <t>产地初加工和精深加工</t>
  </si>
  <si>
    <t>衡阳亮农蔬菜专业合作社烘干厂房建设项目</t>
  </si>
  <si>
    <t>高栗村高山庙组</t>
  </si>
  <si>
    <r>
      <rPr>
        <sz val="12"/>
        <rFont val="方正仿宋_GB2312"/>
        <charset val="134"/>
      </rPr>
      <t>1、新建烘干厂房300</t>
    </r>
    <r>
      <rPr>
        <sz val="12"/>
        <rFont val="宋体"/>
        <charset val="134"/>
      </rPr>
      <t>㎡</t>
    </r>
    <r>
      <rPr>
        <sz val="12"/>
        <rFont val="方正仿宋_GB2312"/>
        <charset val="134"/>
      </rPr>
      <t>；2、购置设施设备1台；3、仓储一体配套用房。4、搭建3000㎡蔬菜大棚</t>
    </r>
  </si>
  <si>
    <t>提升亮农蔬菜基地综合利用率，增加盈利点。</t>
  </si>
  <si>
    <t>该项目实施可优化乡村土地结构，增加就业岗位，提高村集体经济收入</t>
  </si>
  <si>
    <t>思乡鳜鱼养殖及枇杷加工</t>
  </si>
  <si>
    <t>小岭组</t>
  </si>
  <si>
    <t>建设面积300亩，土枇杷加工，及鳜鱼养殖</t>
  </si>
  <si>
    <t>提高经济收益，带动乡村发展</t>
  </si>
  <si>
    <t>带动村和脱贫户增加收益，带动脱贫户就业增收。</t>
  </si>
  <si>
    <t>农业产业融合项目</t>
  </si>
  <si>
    <t>智慧牧场研学基地</t>
  </si>
  <si>
    <t>衡阳市浩德盛农业开发有限公司幼小研学基地建设</t>
  </si>
  <si>
    <t>浩德盛肉牛养殖场</t>
  </si>
  <si>
    <t>2026年3月</t>
  </si>
  <si>
    <t>2026年12月</t>
  </si>
  <si>
    <t>1. 新增小羊舍1栋，主要设施设备包括：喂养槽、草料车、饮水系统、实时监控系统、安防监控、系统喷淋清洗设备。
2. 建设5G农场平台：实时对讲系统、摄像头、网络、打印设备、标码系统、扫码系统、室内直播架、户外云台、补光灯。
3. 有机肥生产线扩增</t>
  </si>
  <si>
    <t>年接待研学超千人次，拉动农产品收入；直接就业10人，间接联农带农30户。</t>
  </si>
  <si>
    <t>提供就业岗位，养殖技术培训；与农户签订蔬菜供应订单。</t>
  </si>
  <si>
    <t>农产品加工基地</t>
  </si>
  <si>
    <t>湖南玉源农业发展有限公司新建生产线项目</t>
  </si>
  <si>
    <t>建设并投产一条现代化鱼丸加工生产线，年产量达到100吨</t>
  </si>
  <si>
    <t>巩固期间，每年使村集体增收不低于本金的6%</t>
  </si>
  <si>
    <t>以产业发展巩固脱贫成效，带动村集体经济增收</t>
  </si>
  <si>
    <t>种植基地</t>
  </si>
  <si>
    <t>衡阳市兴晖果蔬专业合作社产业升级</t>
  </si>
  <si>
    <t>设备更换，引进水肥一体化滴灌系统，扩大种植规模</t>
  </si>
  <si>
    <t>养殖基地</t>
  </si>
  <si>
    <t>衡阳直托龙农业发展限公司蛋鸡品种优化培育项目</t>
  </si>
  <si>
    <t>引进全新罗曼系列蛋鸡品种2万羽，加大人工培育优化种鸡产蛋性能达95%以上</t>
  </si>
  <si>
    <t>种植加工</t>
  </si>
  <si>
    <t>金甲村</t>
  </si>
  <si>
    <t>湖南米奶奶生态农业科技有限公司扩建加工厂</t>
  </si>
  <si>
    <t>扩建加工厂800平方</t>
  </si>
  <si>
    <t>带动群众发展 、提高经济效益</t>
  </si>
  <si>
    <t>发展乡村振兴</t>
  </si>
  <si>
    <t>衡阳丰创萝卜种植专业合作社金甲岭萝卜标准化种植基地建设项目</t>
  </si>
  <si>
    <t>金甲岭萝卜核心种植区标准化种植面积100亩，其中：大棚面积50亩，水肥一体化50亩。</t>
  </si>
  <si>
    <t>农产品加工</t>
  </si>
  <si>
    <t>茶山坳
镇</t>
  </si>
  <si>
    <t>衡阳梦缘食品有限公司深加工车间生产线全面升级改造扩建项目</t>
  </si>
  <si>
    <t>改扩建</t>
  </si>
  <si>
    <t>在现有厂区基础上，对总面积6000平方米的生产车间进行系统性改造扩建。涵盖选料车间、配料车间、卤房、炒制房、灌装车间、包装车间、锅炉房及仓库的全流程生产区域</t>
  </si>
  <si>
    <t xml:space="preserve"> 1. 达产后，年新增产能产值3000万元。
  2. 实现年新增本地农产品定向采购额200万元。
  3. 新增本地就业岗位20个。
  4. 项目达产后，年新增各项税收约90万元。</t>
  </si>
  <si>
    <t>· 农户：获得稳定销售渠道和价格保障.
·企业：获得优质、稳定、可追溯的原料供应，保障产品质量和供应链安全，同时满足政策要求，提升企业社会形象。
·地方：促进农业产业化，增加农村就业，巩固脱贫攻坚成果，助力乡村振兴。</t>
  </si>
  <si>
    <t>小杰家庭农场果园水肥建设</t>
  </si>
  <si>
    <t>小杰家庭农场</t>
  </si>
  <si>
    <t>全园60亩水肥一体化建设</t>
  </si>
  <si>
    <t>堰头村</t>
  </si>
  <si>
    <t>衡阳市衡洲农业综合开发有限公司</t>
  </si>
  <si>
    <t xml:space="preserve">1、80亩土地平整8万；
2、修建机耕道9万；
3、蓄水池及灌溉系统15万。
</t>
  </si>
  <si>
    <t>带动村民增收，增加集体收入</t>
  </si>
  <si>
    <t>以发展产业，带动村民就业增收</t>
  </si>
  <si>
    <t>衡阳市珠晖区助农致富农民合作社酱菜加工项目</t>
  </si>
  <si>
    <t>条干白酱菜加工生产线一条</t>
  </si>
  <si>
    <t>窑韵酱菜深加工项目</t>
  </si>
  <si>
    <t>特色酱菜加工厂房、生产线及各项附属设施建设</t>
  </si>
  <si>
    <t>种植百合及深加工项目</t>
  </si>
  <si>
    <t>一期种植400亩，预计年产百合鲜品500吨，加工成品125吨</t>
  </si>
  <si>
    <t>衡阳市绿果生态农业专业合作社</t>
  </si>
  <si>
    <t>金属围栏400米，农具用房、管理用房等设施</t>
  </si>
  <si>
    <t>解决监测户、脱贫户劳动力人口就业，带动村集体经济发展。</t>
  </si>
  <si>
    <t>促进脱贫户、监测户就业增收，增加村集体收入。</t>
  </si>
  <si>
    <t>湖东村</t>
  </si>
  <si>
    <t>衡阳波哥现代农业科技有限公司全自动定量包装机项</t>
  </si>
  <si>
    <t>购置液氮速冻流水线一套</t>
  </si>
  <si>
    <t>通过产业项目就业，解决农户就业，提高农户收入，带动村集体经济发展。</t>
  </si>
  <si>
    <t>解决农户就业，增加村集体收入。</t>
  </si>
  <si>
    <t>湖东村草莓园产业发展项目</t>
  </si>
  <si>
    <r>
      <rPr>
        <sz val="12"/>
        <color theme="1"/>
        <rFont val="Calibri"/>
        <charset val="134"/>
      </rPr>
      <t>①</t>
    </r>
    <r>
      <rPr>
        <sz val="12"/>
        <color theme="1"/>
        <rFont val="方正仿宋_GB2312"/>
        <charset val="134"/>
      </rPr>
      <t>乡村振兴直播间打造；</t>
    </r>
    <r>
      <rPr>
        <sz val="12"/>
        <color theme="1"/>
        <rFont val="Calibri"/>
        <charset val="134"/>
      </rPr>
      <t>②10</t>
    </r>
    <r>
      <rPr>
        <sz val="12"/>
        <color theme="1"/>
        <rFont val="宋体"/>
        <charset val="134"/>
      </rPr>
      <t>个大棚</t>
    </r>
    <r>
      <rPr>
        <sz val="12"/>
        <color theme="1"/>
        <rFont val="方正仿宋_GB2312"/>
        <charset val="134"/>
      </rPr>
      <t>灌溉设施改造；</t>
    </r>
    <r>
      <rPr>
        <sz val="12"/>
        <color theme="1"/>
        <rFont val="Calibri"/>
        <charset val="134"/>
      </rPr>
      <t>③</t>
    </r>
    <r>
      <rPr>
        <sz val="12"/>
        <color theme="1"/>
        <rFont val="宋体"/>
        <charset val="134"/>
      </rPr>
      <t>改造</t>
    </r>
    <r>
      <rPr>
        <sz val="12"/>
        <color theme="1"/>
        <rFont val="方正仿宋_GB2312"/>
        <charset val="134"/>
      </rPr>
      <t>1个大棚的有机种植</t>
    </r>
  </si>
  <si>
    <t xml:space="preserve">通过产业项目就业，解决农户就业，提高农户收入，带动村集体经济发展。
</t>
  </si>
  <si>
    <t>巩固三
保障成
果</t>
  </si>
  <si>
    <t>教育</t>
  </si>
  <si>
    <t>享受“雨露计划 ”职业教育补助</t>
  </si>
  <si>
    <t>2026年度春季雨露计划补助</t>
  </si>
  <si>
    <t>对全区符合条件的脱贫户及监测对象家庭子女补贴1500元/学期/人</t>
  </si>
  <si>
    <t>职业教育补贴覆盖率达100%</t>
  </si>
  <si>
    <t>区级资金</t>
  </si>
  <si>
    <t>2026年度秋季雨露计划补助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</si>
</sst>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2"/>
      <color rgb="FF000000"/>
      <name val="方正仿宋_GB2312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方正仿宋_GB2312"/>
      <charset val="134"/>
    </font>
    <font>
      <sz val="11"/>
      <name val="宋体"/>
      <charset val="134"/>
    </font>
    <font>
      <sz val="22"/>
      <color rgb="FF000000"/>
      <name val="方正小标宋简体"/>
      <charset val="134"/>
    </font>
    <font>
      <sz val="14"/>
      <color rgb="FF000000"/>
      <name val="方正仿宋_GB2312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name val="方正仿宋_GB2312"/>
      <charset val="204"/>
    </font>
    <font>
      <sz val="12"/>
      <color rgb="FFFF0000"/>
      <name val="方正仿宋_GB2312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>
      <protection locked="0"/>
    </xf>
    <xf numFmtId="0" fontId="34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50" applyFont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tabSelected="1" zoomScale="90" zoomScaleNormal="90" topLeftCell="A33" workbookViewId="0">
      <selection activeCell="M14" sqref="M14"/>
    </sheetView>
  </sheetViews>
  <sheetFormatPr defaultColWidth="9" defaultRowHeight="13.5"/>
  <cols>
    <col min="1" max="1" width="5.275" style="2" customWidth="1"/>
    <col min="2" max="2" width="9.625" style="9" customWidth="1"/>
    <col min="3" max="3" width="10.375" style="9" customWidth="1"/>
    <col min="4" max="4" width="11.2583333333333" style="9" customWidth="1"/>
    <col min="5" max="6" width="7.125" style="9" customWidth="1"/>
    <col min="7" max="7" width="19.0416666666667" style="9" customWidth="1"/>
    <col min="8" max="9" width="8.75833333333333" style="9" customWidth="1"/>
    <col min="10" max="11" width="13.8833333333333" style="9" customWidth="1"/>
    <col min="12" max="12" width="8.75833333333333" style="9" customWidth="1"/>
    <col min="13" max="13" width="35.3666666666667" style="9" customWidth="1"/>
    <col min="14" max="14" width="9.83333333333333" style="9" customWidth="1"/>
    <col min="15" max="16" width="7.125" style="9" customWidth="1"/>
    <col min="17" max="17" width="7.63333333333333" style="9" customWidth="1"/>
    <col min="18" max="18" width="9.34166666666667" style="9" customWidth="1"/>
    <col min="19" max="19" width="7.80833333333333" style="9" customWidth="1"/>
    <col min="20" max="20" width="8.75833333333333" style="9" customWidth="1"/>
    <col min="21" max="22" width="6.94166666666667" style="9" customWidth="1"/>
    <col min="23" max="23" width="18.9083333333333" style="9" customWidth="1"/>
    <col min="24" max="24" width="20.9083333333333" style="9" customWidth="1"/>
    <col min="25" max="25" width="12.8583333333333" style="9" customWidth="1"/>
    <col min="26" max="16384" width="9" style="2"/>
  </cols>
  <sheetData>
    <row r="1" ht="40" customHeight="1" spans="1: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30" customHeight="1" spans="1:23">
      <c r="A2" s="11" t="s">
        <v>1</v>
      </c>
      <c r="B2" s="11"/>
      <c r="C2" s="11"/>
      <c r="D2" s="11"/>
      <c r="E2" s="11"/>
      <c r="F2" s="11"/>
      <c r="G2" s="11"/>
      <c r="H2" s="11"/>
      <c r="V2" s="9" t="s">
        <v>2</v>
      </c>
      <c r="W2" s="42">
        <v>46097</v>
      </c>
    </row>
    <row r="3" s="1" customFormat="1" ht="22" customHeight="1" spans="1:25">
      <c r="A3" s="12" t="s">
        <v>3</v>
      </c>
      <c r="B3" s="12" t="s">
        <v>4</v>
      </c>
      <c r="C3" s="12"/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/>
      <c r="L3" s="12" t="s">
        <v>11</v>
      </c>
      <c r="M3" s="12" t="s">
        <v>12</v>
      </c>
      <c r="N3" s="12" t="s">
        <v>13</v>
      </c>
      <c r="O3" s="12"/>
      <c r="P3" s="12"/>
      <c r="Q3" s="12" t="s">
        <v>14</v>
      </c>
      <c r="R3" s="12"/>
      <c r="S3" s="12"/>
      <c r="T3" s="12"/>
      <c r="U3" s="12"/>
      <c r="V3" s="12"/>
      <c r="W3" s="12" t="s">
        <v>15</v>
      </c>
      <c r="X3" s="12" t="s">
        <v>16</v>
      </c>
      <c r="Y3" s="12" t="s">
        <v>17</v>
      </c>
    </row>
    <row r="4" s="1" customFormat="1" ht="24" customHeight="1" spans="1:25">
      <c r="A4" s="12"/>
      <c r="B4" s="12" t="s">
        <v>18</v>
      </c>
      <c r="C4" s="12" t="s">
        <v>19</v>
      </c>
      <c r="D4" s="12" t="s">
        <v>20</v>
      </c>
      <c r="E4" s="12"/>
      <c r="F4" s="12"/>
      <c r="G4" s="12"/>
      <c r="H4" s="12"/>
      <c r="I4" s="12"/>
      <c r="J4" s="12"/>
      <c r="K4" s="12"/>
      <c r="L4" s="12"/>
      <c r="M4" s="12"/>
      <c r="N4" s="12" t="s">
        <v>21</v>
      </c>
      <c r="O4" s="12" t="s">
        <v>22</v>
      </c>
      <c r="P4" s="12"/>
      <c r="Q4" s="12" t="s">
        <v>23</v>
      </c>
      <c r="R4" s="12" t="s">
        <v>24</v>
      </c>
      <c r="S4" s="12" t="s">
        <v>25</v>
      </c>
      <c r="T4" s="12" t="s">
        <v>22</v>
      </c>
      <c r="U4" s="12"/>
      <c r="V4" s="12"/>
      <c r="W4" s="12"/>
      <c r="X4" s="12"/>
      <c r="Y4" s="12"/>
    </row>
    <row r="5" s="1" customFormat="1" ht="95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 t="s">
        <v>26</v>
      </c>
      <c r="K5" s="12" t="s">
        <v>27</v>
      </c>
      <c r="L5" s="12"/>
      <c r="M5" s="12"/>
      <c r="N5" s="12"/>
      <c r="O5" s="12" t="s">
        <v>28</v>
      </c>
      <c r="P5" s="12" t="s">
        <v>29</v>
      </c>
      <c r="Q5" s="12"/>
      <c r="R5" s="12"/>
      <c r="S5" s="12"/>
      <c r="T5" s="12" t="s">
        <v>30</v>
      </c>
      <c r="U5" s="12" t="s">
        <v>31</v>
      </c>
      <c r="V5" s="12" t="s">
        <v>32</v>
      </c>
      <c r="W5" s="12"/>
      <c r="X5" s="12"/>
      <c r="Y5" s="12"/>
    </row>
    <row r="6" s="1" customFormat="1" ht="42" customHeight="1" spans="1:25">
      <c r="A6" s="13">
        <v>1</v>
      </c>
      <c r="B6" s="14" t="s">
        <v>33</v>
      </c>
      <c r="C6" s="15" t="s">
        <v>34</v>
      </c>
      <c r="D6" s="16" t="s">
        <v>35</v>
      </c>
      <c r="E6" s="16"/>
      <c r="F6" s="22"/>
      <c r="G6" s="18" t="s">
        <v>36</v>
      </c>
      <c r="H6" s="18" t="s">
        <v>37</v>
      </c>
      <c r="I6" s="18" t="s">
        <v>38</v>
      </c>
      <c r="J6" s="23">
        <v>46023</v>
      </c>
      <c r="K6" s="23">
        <v>46357</v>
      </c>
      <c r="L6" s="18" t="s">
        <v>39</v>
      </c>
      <c r="M6" s="18" t="s">
        <v>40</v>
      </c>
      <c r="N6" s="18">
        <v>15</v>
      </c>
      <c r="O6" s="24">
        <v>15</v>
      </c>
      <c r="P6" s="24">
        <v>0</v>
      </c>
      <c r="Q6" s="18">
        <v>18</v>
      </c>
      <c r="R6" s="18">
        <v>200</v>
      </c>
      <c r="S6" s="18">
        <v>421</v>
      </c>
      <c r="T6" s="18">
        <v>5</v>
      </c>
      <c r="U6" s="18">
        <v>200</v>
      </c>
      <c r="V6" s="18">
        <v>421</v>
      </c>
      <c r="W6" s="18" t="s">
        <v>41</v>
      </c>
      <c r="X6" s="43" t="s">
        <v>42</v>
      </c>
      <c r="Y6" s="18" t="s">
        <v>43</v>
      </c>
    </row>
    <row r="7" s="1" customFormat="1" ht="42" customHeight="1" spans="1:25">
      <c r="A7" s="13">
        <v>2</v>
      </c>
      <c r="B7" s="17" t="s">
        <v>44</v>
      </c>
      <c r="C7" s="16" t="s">
        <v>45</v>
      </c>
      <c r="D7" s="16" t="s">
        <v>46</v>
      </c>
      <c r="E7" s="16"/>
      <c r="F7" s="22"/>
      <c r="G7" s="18" t="s">
        <v>47</v>
      </c>
      <c r="H7" s="18" t="s">
        <v>37</v>
      </c>
      <c r="I7" s="18" t="s">
        <v>38</v>
      </c>
      <c r="J7" s="23">
        <v>46023</v>
      </c>
      <c r="K7" s="23">
        <v>46357</v>
      </c>
      <c r="L7" s="18" t="s">
        <v>39</v>
      </c>
      <c r="M7" s="18" t="s">
        <v>48</v>
      </c>
      <c r="N7" s="18">
        <v>45</v>
      </c>
      <c r="O7" s="18">
        <v>45</v>
      </c>
      <c r="P7" s="18">
        <v>0</v>
      </c>
      <c r="Q7" s="18">
        <v>39</v>
      </c>
      <c r="R7" s="18">
        <v>180</v>
      </c>
      <c r="S7" s="18">
        <v>450</v>
      </c>
      <c r="T7" s="18">
        <v>5</v>
      </c>
      <c r="U7" s="18"/>
      <c r="V7" s="18"/>
      <c r="W7" s="18" t="s">
        <v>49</v>
      </c>
      <c r="X7" s="44" t="s">
        <v>49</v>
      </c>
      <c r="Y7" s="18" t="s">
        <v>43</v>
      </c>
    </row>
    <row r="8" s="1" customFormat="1" ht="42" customHeight="1" spans="1:25">
      <c r="A8" s="13">
        <v>3</v>
      </c>
      <c r="B8" s="17" t="s">
        <v>44</v>
      </c>
      <c r="C8" s="16" t="s">
        <v>50</v>
      </c>
      <c r="D8" s="16" t="s">
        <v>51</v>
      </c>
      <c r="E8" s="16"/>
      <c r="F8" s="22"/>
      <c r="G8" s="18" t="s">
        <v>52</v>
      </c>
      <c r="H8" s="18" t="s">
        <v>37</v>
      </c>
      <c r="I8" s="18" t="s">
        <v>38</v>
      </c>
      <c r="J8" s="23">
        <v>46023</v>
      </c>
      <c r="K8" s="23">
        <v>46357</v>
      </c>
      <c r="L8" s="18" t="s">
        <v>39</v>
      </c>
      <c r="M8" s="18" t="s">
        <v>53</v>
      </c>
      <c r="N8" s="18">
        <v>10</v>
      </c>
      <c r="O8" s="18">
        <v>10</v>
      </c>
      <c r="P8" s="18">
        <v>0</v>
      </c>
      <c r="Q8" s="18">
        <v>39</v>
      </c>
      <c r="R8" s="18"/>
      <c r="S8" s="18">
        <v>20</v>
      </c>
      <c r="T8" s="18">
        <v>5</v>
      </c>
      <c r="U8" s="18"/>
      <c r="V8" s="18"/>
      <c r="W8" s="18" t="s">
        <v>49</v>
      </c>
      <c r="X8" s="44" t="s">
        <v>49</v>
      </c>
      <c r="Y8" s="18" t="s">
        <v>43</v>
      </c>
    </row>
    <row r="9" s="2" customFormat="1" ht="108" customHeight="1" spans="1:25">
      <c r="A9" s="13">
        <v>4</v>
      </c>
      <c r="B9" s="18" t="s">
        <v>54</v>
      </c>
      <c r="C9" s="18" t="s">
        <v>55</v>
      </c>
      <c r="D9" s="18" t="s">
        <v>56</v>
      </c>
      <c r="E9" s="18" t="s">
        <v>57</v>
      </c>
      <c r="F9" s="18" t="s">
        <v>58</v>
      </c>
      <c r="G9" s="19" t="s">
        <v>59</v>
      </c>
      <c r="H9" s="18" t="s">
        <v>37</v>
      </c>
      <c r="I9" s="18" t="s">
        <v>60</v>
      </c>
      <c r="J9" s="23">
        <v>46082</v>
      </c>
      <c r="K9" s="23">
        <v>46357</v>
      </c>
      <c r="L9" s="18" t="s">
        <v>58</v>
      </c>
      <c r="M9" s="26" t="s">
        <v>61</v>
      </c>
      <c r="N9" s="18">
        <v>72</v>
      </c>
      <c r="O9" s="18">
        <v>60</v>
      </c>
      <c r="P9" s="18">
        <v>12</v>
      </c>
      <c r="Q9" s="18">
        <v>20</v>
      </c>
      <c r="R9" s="18">
        <v>1</v>
      </c>
      <c r="S9" s="18">
        <v>70</v>
      </c>
      <c r="T9" s="18">
        <v>350</v>
      </c>
      <c r="U9" s="18">
        <v>12</v>
      </c>
      <c r="V9" s="18">
        <v>33</v>
      </c>
      <c r="W9" s="18" t="s">
        <v>62</v>
      </c>
      <c r="X9" s="18" t="s">
        <v>63</v>
      </c>
      <c r="Y9" s="18" t="s">
        <v>43</v>
      </c>
    </row>
    <row r="10" s="2" customFormat="1" ht="109" customHeight="1" spans="1:25">
      <c r="A10" s="13">
        <v>5</v>
      </c>
      <c r="B10" s="19" t="s">
        <v>54</v>
      </c>
      <c r="C10" s="19" t="s">
        <v>64</v>
      </c>
      <c r="D10" s="19" t="s">
        <v>65</v>
      </c>
      <c r="E10" s="19" t="s">
        <v>57</v>
      </c>
      <c r="F10" s="19" t="s">
        <v>58</v>
      </c>
      <c r="G10" s="19" t="s">
        <v>66</v>
      </c>
      <c r="H10" s="19" t="s">
        <v>67</v>
      </c>
      <c r="I10" s="19" t="s">
        <v>68</v>
      </c>
      <c r="J10" s="23">
        <v>46023</v>
      </c>
      <c r="K10" s="23">
        <v>46357</v>
      </c>
      <c r="L10" s="19" t="s">
        <v>58</v>
      </c>
      <c r="M10" s="26" t="s">
        <v>69</v>
      </c>
      <c r="N10" s="19">
        <f>O10+P10</f>
        <v>55</v>
      </c>
      <c r="O10" s="19">
        <v>35</v>
      </c>
      <c r="P10" s="18">
        <v>20</v>
      </c>
      <c r="Q10" s="19">
        <v>1</v>
      </c>
      <c r="R10" s="19">
        <v>120</v>
      </c>
      <c r="S10" s="19">
        <v>600</v>
      </c>
      <c r="T10" s="19">
        <v>1</v>
      </c>
      <c r="U10" s="19">
        <v>12</v>
      </c>
      <c r="V10" s="19">
        <v>33</v>
      </c>
      <c r="W10" s="19" t="s">
        <v>62</v>
      </c>
      <c r="X10" s="19" t="s">
        <v>70</v>
      </c>
      <c r="Y10" s="18" t="s">
        <v>43</v>
      </c>
    </row>
    <row r="11" s="3" customFormat="1" ht="76" customHeight="1" spans="1:25">
      <c r="A11" s="13">
        <v>6</v>
      </c>
      <c r="B11" s="19" t="s">
        <v>54</v>
      </c>
      <c r="C11" s="19" t="s">
        <v>55</v>
      </c>
      <c r="D11" s="19" t="s">
        <v>56</v>
      </c>
      <c r="E11" s="19" t="s">
        <v>57</v>
      </c>
      <c r="F11" s="19" t="s">
        <v>71</v>
      </c>
      <c r="G11" s="19" t="s">
        <v>72</v>
      </c>
      <c r="H11" s="19" t="s">
        <v>37</v>
      </c>
      <c r="I11" s="19" t="s">
        <v>71</v>
      </c>
      <c r="J11" s="25">
        <v>46023</v>
      </c>
      <c r="K11" s="23">
        <v>46357</v>
      </c>
      <c r="L11" s="17" t="s">
        <v>71</v>
      </c>
      <c r="M11" s="26" t="s">
        <v>73</v>
      </c>
      <c r="N11" s="18">
        <v>30</v>
      </c>
      <c r="O11" s="18">
        <v>24</v>
      </c>
      <c r="P11" s="17">
        <v>6</v>
      </c>
      <c r="Q11" s="17">
        <v>2</v>
      </c>
      <c r="R11" s="41">
        <v>1</v>
      </c>
      <c r="S11" s="17">
        <v>53</v>
      </c>
      <c r="T11" s="17">
        <v>204</v>
      </c>
      <c r="U11" s="17">
        <v>47</v>
      </c>
      <c r="V11" s="17">
        <v>187</v>
      </c>
      <c r="W11" s="17" t="s">
        <v>74</v>
      </c>
      <c r="X11" s="17" t="s">
        <v>75</v>
      </c>
      <c r="Y11" s="18" t="s">
        <v>43</v>
      </c>
    </row>
    <row r="12" s="4" customFormat="1" ht="91" customHeight="1" spans="1:25">
      <c r="A12" s="13">
        <v>7</v>
      </c>
      <c r="B12" s="19" t="s">
        <v>54</v>
      </c>
      <c r="C12" s="19" t="s">
        <v>55</v>
      </c>
      <c r="D12" s="19" t="s">
        <v>55</v>
      </c>
      <c r="E12" s="19" t="s">
        <v>57</v>
      </c>
      <c r="F12" s="19" t="s">
        <v>76</v>
      </c>
      <c r="G12" s="19" t="s">
        <v>77</v>
      </c>
      <c r="H12" s="19" t="s">
        <v>67</v>
      </c>
      <c r="I12" s="19" t="s">
        <v>76</v>
      </c>
      <c r="J12" s="25">
        <v>46082</v>
      </c>
      <c r="K12" s="25">
        <v>46357</v>
      </c>
      <c r="L12" s="26" t="s">
        <v>76</v>
      </c>
      <c r="M12" s="26" t="s">
        <v>78</v>
      </c>
      <c r="N12" s="17">
        <f>O12+P12</f>
        <v>25</v>
      </c>
      <c r="O12" s="17">
        <v>20</v>
      </c>
      <c r="P12" s="17">
        <v>5</v>
      </c>
      <c r="Q12" s="17">
        <v>1</v>
      </c>
      <c r="R12" s="17">
        <v>90</v>
      </c>
      <c r="S12" s="17">
        <v>340</v>
      </c>
      <c r="T12" s="17">
        <v>1</v>
      </c>
      <c r="U12" s="17">
        <v>17</v>
      </c>
      <c r="V12" s="17">
        <v>58</v>
      </c>
      <c r="W12" s="17" t="s">
        <v>62</v>
      </c>
      <c r="X12" s="17" t="s">
        <v>70</v>
      </c>
      <c r="Y12" s="18" t="s">
        <v>43</v>
      </c>
    </row>
    <row r="13" s="2" customFormat="1" ht="86" customHeight="1" spans="1:25">
      <c r="A13" s="13">
        <v>8</v>
      </c>
      <c r="B13" s="18" t="s">
        <v>79</v>
      </c>
      <c r="C13" s="18" t="s">
        <v>55</v>
      </c>
      <c r="D13" s="18" t="s">
        <v>56</v>
      </c>
      <c r="E13" s="18" t="s">
        <v>57</v>
      </c>
      <c r="F13" s="18" t="s">
        <v>80</v>
      </c>
      <c r="G13" s="18" t="s">
        <v>81</v>
      </c>
      <c r="H13" s="18" t="s">
        <v>37</v>
      </c>
      <c r="I13" s="18" t="s">
        <v>80</v>
      </c>
      <c r="J13" s="27">
        <v>46082</v>
      </c>
      <c r="K13" s="23">
        <v>46357</v>
      </c>
      <c r="L13" s="18" t="s">
        <v>80</v>
      </c>
      <c r="M13" s="28" t="s">
        <v>82</v>
      </c>
      <c r="N13" s="18">
        <v>50</v>
      </c>
      <c r="O13" s="18">
        <v>20</v>
      </c>
      <c r="P13" s="18">
        <f>N13-O13</f>
        <v>30</v>
      </c>
      <c r="Q13" s="18">
        <v>10</v>
      </c>
      <c r="R13" s="18">
        <v>1</v>
      </c>
      <c r="S13" s="18">
        <v>864</v>
      </c>
      <c r="T13" s="18">
        <v>3442</v>
      </c>
      <c r="U13" s="18">
        <v>58</v>
      </c>
      <c r="V13" s="18">
        <v>224</v>
      </c>
      <c r="W13" s="18" t="s">
        <v>62</v>
      </c>
      <c r="X13" s="18" t="s">
        <v>63</v>
      </c>
      <c r="Y13" s="18" t="s">
        <v>43</v>
      </c>
    </row>
    <row r="14" s="2" customFormat="1" ht="170" customHeight="1" spans="1:25">
      <c r="A14" s="13">
        <v>9</v>
      </c>
      <c r="B14" s="18" t="s">
        <v>54</v>
      </c>
      <c r="C14" s="18" t="s">
        <v>55</v>
      </c>
      <c r="D14" s="18" t="s">
        <v>56</v>
      </c>
      <c r="E14" s="23" t="s">
        <v>83</v>
      </c>
      <c r="F14" s="23" t="s">
        <v>84</v>
      </c>
      <c r="G14" s="23" t="s">
        <v>85</v>
      </c>
      <c r="H14" s="23" t="s">
        <v>67</v>
      </c>
      <c r="I14" s="23" t="s">
        <v>86</v>
      </c>
      <c r="J14" s="23">
        <v>46083</v>
      </c>
      <c r="K14" s="23">
        <v>46358</v>
      </c>
      <c r="L14" s="28" t="s">
        <v>84</v>
      </c>
      <c r="M14" s="28" t="s">
        <v>87</v>
      </c>
      <c r="N14" s="18">
        <f>O14+P14</f>
        <v>70</v>
      </c>
      <c r="O14" s="18">
        <v>56</v>
      </c>
      <c r="P14" s="18">
        <v>14</v>
      </c>
      <c r="Q14" s="18">
        <v>1</v>
      </c>
      <c r="R14" s="18">
        <v>406</v>
      </c>
      <c r="S14" s="18">
        <v>1496</v>
      </c>
      <c r="T14" s="18">
        <v>1</v>
      </c>
      <c r="U14" s="18">
        <v>46</v>
      </c>
      <c r="V14" s="18">
        <v>164</v>
      </c>
      <c r="W14" s="18" t="s">
        <v>88</v>
      </c>
      <c r="X14" s="18" t="s">
        <v>89</v>
      </c>
      <c r="Y14" s="18" t="s">
        <v>43</v>
      </c>
    </row>
    <row r="15" s="2" customFormat="1" ht="83" customHeight="1" spans="1:25">
      <c r="A15" s="13">
        <v>10</v>
      </c>
      <c r="B15" s="18" t="s">
        <v>54</v>
      </c>
      <c r="C15" s="18" t="s">
        <v>64</v>
      </c>
      <c r="D15" s="18" t="s">
        <v>65</v>
      </c>
      <c r="E15" s="18" t="s">
        <v>83</v>
      </c>
      <c r="F15" s="18" t="s">
        <v>90</v>
      </c>
      <c r="G15" s="18" t="s">
        <v>91</v>
      </c>
      <c r="H15" s="18" t="s">
        <v>67</v>
      </c>
      <c r="I15" s="18" t="s">
        <v>90</v>
      </c>
      <c r="J15" s="23">
        <v>46082</v>
      </c>
      <c r="K15" s="23">
        <v>46357</v>
      </c>
      <c r="L15" s="18" t="s">
        <v>90</v>
      </c>
      <c r="M15" s="28" t="s">
        <v>92</v>
      </c>
      <c r="N15" s="18">
        <v>56</v>
      </c>
      <c r="O15" s="18">
        <v>45</v>
      </c>
      <c r="P15" s="18">
        <f>N15-O15</f>
        <v>11</v>
      </c>
      <c r="Q15" s="18">
        <v>1</v>
      </c>
      <c r="R15" s="18">
        <v>417</v>
      </c>
      <c r="S15" s="18">
        <v>1596</v>
      </c>
      <c r="T15" s="18">
        <v>1</v>
      </c>
      <c r="U15" s="18">
        <v>27</v>
      </c>
      <c r="V15" s="18">
        <v>75</v>
      </c>
      <c r="W15" s="18" t="s">
        <v>93</v>
      </c>
      <c r="X15" s="18" t="s">
        <v>94</v>
      </c>
      <c r="Y15" s="18" t="s">
        <v>43</v>
      </c>
    </row>
    <row r="16" s="2" customFormat="1" ht="83" customHeight="1" spans="1:25">
      <c r="A16" s="13">
        <v>11</v>
      </c>
      <c r="B16" s="18" t="s">
        <v>95</v>
      </c>
      <c r="C16" s="18" t="s">
        <v>96</v>
      </c>
      <c r="D16" s="18" t="s">
        <v>65</v>
      </c>
      <c r="E16" s="18" t="s">
        <v>83</v>
      </c>
      <c r="F16" s="18" t="s">
        <v>97</v>
      </c>
      <c r="G16" s="18" t="s">
        <v>98</v>
      </c>
      <c r="H16" s="18" t="s">
        <v>37</v>
      </c>
      <c r="I16" s="18" t="s">
        <v>97</v>
      </c>
      <c r="J16" s="29">
        <v>46174</v>
      </c>
      <c r="K16" s="23">
        <v>46357</v>
      </c>
      <c r="L16" s="18" t="s">
        <v>97</v>
      </c>
      <c r="M16" s="28" t="s">
        <v>99</v>
      </c>
      <c r="N16" s="24">
        <v>45</v>
      </c>
      <c r="O16" s="24">
        <v>30</v>
      </c>
      <c r="P16" s="18">
        <v>15</v>
      </c>
      <c r="Q16" s="24">
        <v>2</v>
      </c>
      <c r="R16" s="24">
        <v>485</v>
      </c>
      <c r="S16" s="24">
        <v>1300</v>
      </c>
      <c r="T16" s="24">
        <v>1</v>
      </c>
      <c r="U16" s="24">
        <v>8</v>
      </c>
      <c r="V16" s="24">
        <v>20</v>
      </c>
      <c r="W16" s="18" t="s">
        <v>100</v>
      </c>
      <c r="X16" s="18" t="s">
        <v>101</v>
      </c>
      <c r="Y16" s="18" t="s">
        <v>43</v>
      </c>
    </row>
    <row r="17" s="2" customFormat="1" ht="100" customHeight="1" spans="1:25">
      <c r="A17" s="13">
        <v>12</v>
      </c>
      <c r="B17" s="18" t="s">
        <v>54</v>
      </c>
      <c r="C17" s="18" t="s">
        <v>102</v>
      </c>
      <c r="D17" s="18" t="s">
        <v>65</v>
      </c>
      <c r="E17" s="18" t="s">
        <v>103</v>
      </c>
      <c r="F17" s="18" t="s">
        <v>104</v>
      </c>
      <c r="G17" s="18" t="s">
        <v>105</v>
      </c>
      <c r="H17" s="18" t="s">
        <v>37</v>
      </c>
      <c r="I17" s="18" t="s">
        <v>104</v>
      </c>
      <c r="J17" s="30">
        <v>46113</v>
      </c>
      <c r="K17" s="23">
        <v>46357</v>
      </c>
      <c r="L17" s="18" t="s">
        <v>104</v>
      </c>
      <c r="M17" s="28" t="s">
        <v>106</v>
      </c>
      <c r="N17" s="24">
        <f>O17+P17</f>
        <v>15</v>
      </c>
      <c r="O17" s="24">
        <v>10</v>
      </c>
      <c r="P17" s="24">
        <v>5</v>
      </c>
      <c r="Q17" s="24">
        <v>1</v>
      </c>
      <c r="R17" s="24">
        <v>15</v>
      </c>
      <c r="S17" s="24">
        <v>60</v>
      </c>
      <c r="T17" s="24">
        <v>1</v>
      </c>
      <c r="U17" s="24">
        <v>2</v>
      </c>
      <c r="V17" s="24">
        <v>8</v>
      </c>
      <c r="W17" s="24" t="s">
        <v>93</v>
      </c>
      <c r="X17" s="18" t="s">
        <v>107</v>
      </c>
      <c r="Y17" s="18" t="s">
        <v>43</v>
      </c>
    </row>
    <row r="18" s="2" customFormat="1" ht="238" customHeight="1" spans="1:25">
      <c r="A18" s="13">
        <v>13</v>
      </c>
      <c r="B18" s="18" t="s">
        <v>54</v>
      </c>
      <c r="C18" s="18" t="s">
        <v>55</v>
      </c>
      <c r="D18" s="18" t="s">
        <v>55</v>
      </c>
      <c r="E18" s="24" t="s">
        <v>108</v>
      </c>
      <c r="F18" s="24" t="s">
        <v>109</v>
      </c>
      <c r="G18" s="18" t="s">
        <v>110</v>
      </c>
      <c r="H18" s="24" t="s">
        <v>37</v>
      </c>
      <c r="I18" s="18" t="s">
        <v>111</v>
      </c>
      <c r="J18" s="23">
        <v>46114</v>
      </c>
      <c r="K18" s="23">
        <v>46357</v>
      </c>
      <c r="L18" s="24" t="s">
        <v>109</v>
      </c>
      <c r="M18" s="28" t="s">
        <v>112</v>
      </c>
      <c r="N18" s="24">
        <v>20</v>
      </c>
      <c r="O18" s="24">
        <v>15</v>
      </c>
      <c r="P18" s="18">
        <v>5</v>
      </c>
      <c r="Q18" s="24">
        <v>1</v>
      </c>
      <c r="R18" s="24">
        <v>227</v>
      </c>
      <c r="S18" s="24">
        <v>655</v>
      </c>
      <c r="T18" s="24">
        <v>0</v>
      </c>
      <c r="U18" s="24">
        <v>0</v>
      </c>
      <c r="V18" s="24">
        <v>0</v>
      </c>
      <c r="W18" s="18" t="s">
        <v>113</v>
      </c>
      <c r="X18" s="18" t="s">
        <v>114</v>
      </c>
      <c r="Y18" s="18" t="s">
        <v>43</v>
      </c>
    </row>
    <row r="19" s="4" customFormat="1" ht="150" customHeight="1" spans="1:25">
      <c r="A19" s="13">
        <v>14</v>
      </c>
      <c r="B19" s="19" t="s">
        <v>54</v>
      </c>
      <c r="C19" s="19" t="s">
        <v>64</v>
      </c>
      <c r="D19" s="19" t="s">
        <v>115</v>
      </c>
      <c r="E19" s="19" t="s">
        <v>116</v>
      </c>
      <c r="F19" s="19" t="s">
        <v>117</v>
      </c>
      <c r="G19" s="18" t="s">
        <v>118</v>
      </c>
      <c r="H19" s="18" t="s">
        <v>37</v>
      </c>
      <c r="I19" s="18" t="s">
        <v>117</v>
      </c>
      <c r="J19" s="23">
        <v>46023</v>
      </c>
      <c r="K19" s="23">
        <v>46357</v>
      </c>
      <c r="L19" s="18" t="s">
        <v>116</v>
      </c>
      <c r="M19" s="28" t="s">
        <v>119</v>
      </c>
      <c r="N19" s="18">
        <v>30</v>
      </c>
      <c r="O19" s="18">
        <v>25</v>
      </c>
      <c r="P19" s="18">
        <f>N19-O19</f>
        <v>5</v>
      </c>
      <c r="Q19" s="18">
        <v>1</v>
      </c>
      <c r="R19" s="18">
        <v>45</v>
      </c>
      <c r="S19" s="18">
        <v>645</v>
      </c>
      <c r="T19" s="18">
        <v>2</v>
      </c>
      <c r="U19" s="18">
        <v>14</v>
      </c>
      <c r="V19" s="18">
        <v>185</v>
      </c>
      <c r="W19" s="19" t="s">
        <v>120</v>
      </c>
      <c r="X19" s="19" t="s">
        <v>121</v>
      </c>
      <c r="Y19" s="18" t="s">
        <v>43</v>
      </c>
    </row>
    <row r="20" s="2" customFormat="1" ht="94" customHeight="1" spans="1:26">
      <c r="A20" s="13">
        <v>15</v>
      </c>
      <c r="B20" s="20" t="s">
        <v>44</v>
      </c>
      <c r="C20" s="18" t="s">
        <v>50</v>
      </c>
      <c r="D20" s="18" t="s">
        <v>122</v>
      </c>
      <c r="E20" s="18" t="s">
        <v>57</v>
      </c>
      <c r="F20" s="18" t="s">
        <v>58</v>
      </c>
      <c r="G20" s="18" t="s">
        <v>123</v>
      </c>
      <c r="H20" s="18" t="s">
        <v>37</v>
      </c>
      <c r="I20" s="18" t="s">
        <v>124</v>
      </c>
      <c r="J20" s="23">
        <v>46082</v>
      </c>
      <c r="K20" s="23">
        <v>46357</v>
      </c>
      <c r="L20" s="18" t="s">
        <v>58</v>
      </c>
      <c r="M20" s="18" t="s">
        <v>125</v>
      </c>
      <c r="N20" s="18">
        <v>300</v>
      </c>
      <c r="O20" s="34">
        <v>50</v>
      </c>
      <c r="P20" s="35">
        <f>N20-O20</f>
        <v>250</v>
      </c>
      <c r="Q20" s="18">
        <v>230</v>
      </c>
      <c r="R20" s="18">
        <v>1</v>
      </c>
      <c r="S20" s="18">
        <v>150</v>
      </c>
      <c r="T20" s="18">
        <v>750</v>
      </c>
      <c r="U20" s="18">
        <v>12</v>
      </c>
      <c r="V20" s="18">
        <v>33</v>
      </c>
      <c r="W20" s="18" t="s">
        <v>126</v>
      </c>
      <c r="X20" s="18" t="s">
        <v>127</v>
      </c>
      <c r="Y20" s="18" t="s">
        <v>43</v>
      </c>
      <c r="Z20" s="2">
        <v>40</v>
      </c>
    </row>
    <row r="21" s="2" customFormat="1" ht="73" customHeight="1" spans="1:25">
      <c r="A21" s="13">
        <v>16</v>
      </c>
      <c r="B21" s="20" t="s">
        <v>44</v>
      </c>
      <c r="C21" s="18" t="s">
        <v>128</v>
      </c>
      <c r="D21" s="18" t="s">
        <v>129</v>
      </c>
      <c r="E21" s="18" t="s">
        <v>57</v>
      </c>
      <c r="F21" s="18" t="s">
        <v>58</v>
      </c>
      <c r="G21" s="18" t="s">
        <v>130</v>
      </c>
      <c r="H21" s="18" t="s">
        <v>37</v>
      </c>
      <c r="I21" s="18" t="s">
        <v>131</v>
      </c>
      <c r="J21" s="23">
        <v>46082</v>
      </c>
      <c r="K21" s="23">
        <v>46357</v>
      </c>
      <c r="L21" s="18" t="s">
        <v>58</v>
      </c>
      <c r="M21" s="18" t="s">
        <v>132</v>
      </c>
      <c r="N21" s="18">
        <v>300</v>
      </c>
      <c r="O21" s="18">
        <v>70</v>
      </c>
      <c r="P21" s="35">
        <f>N21-O21</f>
        <v>230</v>
      </c>
      <c r="Q21" s="18">
        <v>55</v>
      </c>
      <c r="R21" s="18">
        <v>1</v>
      </c>
      <c r="S21" s="18">
        <v>125</v>
      </c>
      <c r="T21" s="18">
        <v>680</v>
      </c>
      <c r="U21" s="18">
        <v>12</v>
      </c>
      <c r="V21" s="18">
        <v>33</v>
      </c>
      <c r="W21" s="18" t="s">
        <v>133</v>
      </c>
      <c r="X21" s="18" t="s">
        <v>134</v>
      </c>
      <c r="Y21" s="18" t="s">
        <v>43</v>
      </c>
    </row>
    <row r="22" s="2" customFormat="1" ht="77" customHeight="1" spans="1:26">
      <c r="A22" s="13">
        <v>17</v>
      </c>
      <c r="B22" s="20" t="s">
        <v>44</v>
      </c>
      <c r="C22" s="18" t="s">
        <v>128</v>
      </c>
      <c r="D22" s="18" t="s">
        <v>129</v>
      </c>
      <c r="E22" s="18" t="s">
        <v>57</v>
      </c>
      <c r="F22" s="18" t="s">
        <v>76</v>
      </c>
      <c r="G22" s="18" t="s">
        <v>135</v>
      </c>
      <c r="H22" s="18" t="s">
        <v>37</v>
      </c>
      <c r="I22" s="18" t="s">
        <v>136</v>
      </c>
      <c r="J22" s="27">
        <v>46082</v>
      </c>
      <c r="K22" s="23">
        <v>46357</v>
      </c>
      <c r="L22" s="18" t="s">
        <v>76</v>
      </c>
      <c r="M22" s="18" t="s">
        <v>137</v>
      </c>
      <c r="N22" s="18">
        <v>150</v>
      </c>
      <c r="O22" s="34">
        <v>30</v>
      </c>
      <c r="P22" s="35">
        <f>N22-O22</f>
        <v>120</v>
      </c>
      <c r="Q22" s="18">
        <v>50</v>
      </c>
      <c r="R22" s="18">
        <v>1</v>
      </c>
      <c r="S22" s="18">
        <v>25</v>
      </c>
      <c r="T22" s="18">
        <v>108</v>
      </c>
      <c r="U22" s="18">
        <v>2</v>
      </c>
      <c r="V22" s="18">
        <v>10</v>
      </c>
      <c r="W22" s="18" t="s">
        <v>138</v>
      </c>
      <c r="X22" s="18" t="s">
        <v>139</v>
      </c>
      <c r="Y22" s="18" t="s">
        <v>43</v>
      </c>
      <c r="Z22" s="2">
        <v>20</v>
      </c>
    </row>
    <row r="23" s="5" customFormat="1" ht="180" customHeight="1" spans="1:25">
      <c r="A23" s="13">
        <v>18</v>
      </c>
      <c r="B23" s="20" t="s">
        <v>44</v>
      </c>
      <c r="C23" s="21" t="s">
        <v>140</v>
      </c>
      <c r="D23" s="21" t="s">
        <v>141</v>
      </c>
      <c r="E23" s="21" t="s">
        <v>57</v>
      </c>
      <c r="F23" s="21" t="s">
        <v>76</v>
      </c>
      <c r="G23" s="21" t="s">
        <v>142</v>
      </c>
      <c r="H23" s="21" t="s">
        <v>37</v>
      </c>
      <c r="I23" s="21" t="s">
        <v>143</v>
      </c>
      <c r="J23" s="31" t="s">
        <v>144</v>
      </c>
      <c r="K23" s="31" t="s">
        <v>145</v>
      </c>
      <c r="L23" s="18" t="s">
        <v>76</v>
      </c>
      <c r="M23" s="36" t="s">
        <v>146</v>
      </c>
      <c r="N23" s="37">
        <v>50</v>
      </c>
      <c r="O23" s="38">
        <v>25</v>
      </c>
      <c r="P23" s="38">
        <v>25</v>
      </c>
      <c r="Q23" s="37">
        <v>1</v>
      </c>
      <c r="R23" s="38">
        <v>10</v>
      </c>
      <c r="S23" s="38">
        <v>30</v>
      </c>
      <c r="T23" s="38">
        <v>5</v>
      </c>
      <c r="U23" s="38">
        <v>10</v>
      </c>
      <c r="V23" s="38">
        <v>30</v>
      </c>
      <c r="W23" s="36" t="s">
        <v>147</v>
      </c>
      <c r="X23" s="36" t="s">
        <v>148</v>
      </c>
      <c r="Y23" s="18" t="s">
        <v>43</v>
      </c>
    </row>
    <row r="24" s="2" customFormat="1" ht="100" customHeight="1" spans="1:25">
      <c r="A24" s="13">
        <v>19</v>
      </c>
      <c r="B24" s="20" t="s">
        <v>44</v>
      </c>
      <c r="C24" s="18" t="s">
        <v>50</v>
      </c>
      <c r="D24" s="18" t="s">
        <v>149</v>
      </c>
      <c r="E24" s="18" t="s">
        <v>83</v>
      </c>
      <c r="F24" s="18" t="s">
        <v>84</v>
      </c>
      <c r="G24" s="18" t="s">
        <v>150</v>
      </c>
      <c r="H24" s="18" t="s">
        <v>67</v>
      </c>
      <c r="I24" s="18" t="s">
        <v>84</v>
      </c>
      <c r="J24" s="23">
        <v>45992</v>
      </c>
      <c r="K24" s="23">
        <v>46357</v>
      </c>
      <c r="L24" s="18" t="s">
        <v>84</v>
      </c>
      <c r="M24" s="18" t="s">
        <v>151</v>
      </c>
      <c r="N24" s="39">
        <v>40</v>
      </c>
      <c r="O24" s="39">
        <v>20</v>
      </c>
      <c r="P24" s="35">
        <f>N24-O24</f>
        <v>20</v>
      </c>
      <c r="Q24" s="24">
        <v>1</v>
      </c>
      <c r="R24" s="18">
        <v>417</v>
      </c>
      <c r="S24" s="18">
        <v>1496</v>
      </c>
      <c r="T24" s="18">
        <v>1</v>
      </c>
      <c r="U24" s="18">
        <v>48</v>
      </c>
      <c r="V24" s="18">
        <v>165</v>
      </c>
      <c r="W24" s="18" t="s">
        <v>152</v>
      </c>
      <c r="X24" s="18" t="s">
        <v>153</v>
      </c>
      <c r="Y24" s="18" t="s">
        <v>43</v>
      </c>
    </row>
    <row r="25" s="2" customFormat="1" ht="65" customHeight="1" spans="1:25">
      <c r="A25" s="13">
        <v>20</v>
      </c>
      <c r="B25" s="20" t="s">
        <v>44</v>
      </c>
      <c r="C25" s="18" t="s">
        <v>50</v>
      </c>
      <c r="D25" s="18" t="s">
        <v>154</v>
      </c>
      <c r="E25" s="18" t="s">
        <v>83</v>
      </c>
      <c r="F25" s="18" t="s">
        <v>84</v>
      </c>
      <c r="G25" s="18" t="s">
        <v>155</v>
      </c>
      <c r="H25" s="18" t="s">
        <v>67</v>
      </c>
      <c r="I25" s="18" t="s">
        <v>84</v>
      </c>
      <c r="J25" s="23">
        <v>46082</v>
      </c>
      <c r="K25" s="23">
        <v>46357</v>
      </c>
      <c r="L25" s="18" t="s">
        <v>84</v>
      </c>
      <c r="M25" s="18" t="s">
        <v>156</v>
      </c>
      <c r="N25" s="39">
        <v>30</v>
      </c>
      <c r="O25" s="39">
        <v>20</v>
      </c>
      <c r="P25" s="35">
        <f>N25-O25</f>
        <v>10</v>
      </c>
      <c r="Q25" s="24">
        <v>1</v>
      </c>
      <c r="R25" s="18">
        <v>417</v>
      </c>
      <c r="S25" s="18">
        <v>1496</v>
      </c>
      <c r="T25" s="18">
        <v>1</v>
      </c>
      <c r="U25" s="18">
        <v>48</v>
      </c>
      <c r="V25" s="18">
        <v>165</v>
      </c>
      <c r="W25" s="18" t="s">
        <v>152</v>
      </c>
      <c r="X25" s="18" t="s">
        <v>153</v>
      </c>
      <c r="Y25" s="18" t="s">
        <v>43</v>
      </c>
    </row>
    <row r="26" s="2" customFormat="1" ht="64" customHeight="1" spans="1:25">
      <c r="A26" s="13">
        <v>21</v>
      </c>
      <c r="B26" s="20" t="s">
        <v>44</v>
      </c>
      <c r="C26" s="18" t="s">
        <v>50</v>
      </c>
      <c r="D26" s="18" t="s">
        <v>157</v>
      </c>
      <c r="E26" s="18" t="s">
        <v>83</v>
      </c>
      <c r="F26" s="18" t="s">
        <v>84</v>
      </c>
      <c r="G26" s="18" t="s">
        <v>158</v>
      </c>
      <c r="H26" s="18" t="s">
        <v>37</v>
      </c>
      <c r="I26" s="18" t="s">
        <v>84</v>
      </c>
      <c r="J26" s="23">
        <v>46113</v>
      </c>
      <c r="K26" s="23">
        <v>46357</v>
      </c>
      <c r="L26" s="18" t="s">
        <v>84</v>
      </c>
      <c r="M26" s="18" t="s">
        <v>159</v>
      </c>
      <c r="N26" s="39">
        <v>50</v>
      </c>
      <c r="O26" s="39">
        <v>20</v>
      </c>
      <c r="P26" s="35">
        <f>N26-O26</f>
        <v>30</v>
      </c>
      <c r="Q26" s="24">
        <v>1</v>
      </c>
      <c r="R26" s="18">
        <v>417</v>
      </c>
      <c r="S26" s="18">
        <v>1496</v>
      </c>
      <c r="T26" s="18">
        <v>1</v>
      </c>
      <c r="U26" s="18">
        <v>48</v>
      </c>
      <c r="V26" s="18">
        <v>165</v>
      </c>
      <c r="W26" s="18" t="s">
        <v>152</v>
      </c>
      <c r="X26" s="18" t="s">
        <v>153</v>
      </c>
      <c r="Y26" s="18" t="s">
        <v>43</v>
      </c>
    </row>
    <row r="27" s="2" customFormat="1" ht="60" customHeight="1" spans="1:25">
      <c r="A27" s="13">
        <v>22</v>
      </c>
      <c r="B27" s="20" t="s">
        <v>44</v>
      </c>
      <c r="C27" s="18" t="s">
        <v>50</v>
      </c>
      <c r="D27" s="18" t="s">
        <v>160</v>
      </c>
      <c r="E27" s="18" t="s">
        <v>83</v>
      </c>
      <c r="F27" s="18" t="s">
        <v>161</v>
      </c>
      <c r="G27" s="18" t="s">
        <v>162</v>
      </c>
      <c r="H27" s="18" t="s">
        <v>37</v>
      </c>
      <c r="I27" s="18" t="s">
        <v>161</v>
      </c>
      <c r="J27" s="23">
        <v>46023</v>
      </c>
      <c r="K27" s="23">
        <v>46387</v>
      </c>
      <c r="L27" s="18" t="s">
        <v>161</v>
      </c>
      <c r="M27" s="18" t="s">
        <v>163</v>
      </c>
      <c r="N27" s="39">
        <v>120</v>
      </c>
      <c r="O27" s="39">
        <v>40</v>
      </c>
      <c r="P27" s="35">
        <f>N27-O27</f>
        <v>80</v>
      </c>
      <c r="Q27" s="24">
        <v>1</v>
      </c>
      <c r="R27" s="18">
        <v>47</v>
      </c>
      <c r="S27" s="18">
        <v>138</v>
      </c>
      <c r="T27" s="18">
        <v>1</v>
      </c>
      <c r="U27" s="18">
        <v>9</v>
      </c>
      <c r="V27" s="18">
        <v>25</v>
      </c>
      <c r="W27" s="18" t="s">
        <v>164</v>
      </c>
      <c r="X27" s="18" t="s">
        <v>165</v>
      </c>
      <c r="Y27" s="18" t="s">
        <v>43</v>
      </c>
    </row>
    <row r="28" s="6" customFormat="1" ht="64" customHeight="1" spans="1:25">
      <c r="A28" s="13">
        <v>23</v>
      </c>
      <c r="B28" s="20" t="s">
        <v>44</v>
      </c>
      <c r="C28" s="19" t="s">
        <v>50</v>
      </c>
      <c r="D28" s="19" t="s">
        <v>51</v>
      </c>
      <c r="E28" s="17" t="s">
        <v>83</v>
      </c>
      <c r="F28" s="14" t="s">
        <v>161</v>
      </c>
      <c r="G28" s="17" t="s">
        <v>166</v>
      </c>
      <c r="H28" s="18" t="s">
        <v>37</v>
      </c>
      <c r="I28" s="14" t="s">
        <v>161</v>
      </c>
      <c r="J28" s="32">
        <v>46023</v>
      </c>
      <c r="K28" s="25">
        <v>46387</v>
      </c>
      <c r="L28" s="14" t="s">
        <v>161</v>
      </c>
      <c r="M28" s="17" t="s">
        <v>167</v>
      </c>
      <c r="N28" s="17">
        <v>160</v>
      </c>
      <c r="O28" s="17">
        <v>70</v>
      </c>
      <c r="P28" s="17">
        <v>90</v>
      </c>
      <c r="Q28" s="17">
        <v>1</v>
      </c>
      <c r="R28" s="17">
        <v>34</v>
      </c>
      <c r="S28" s="17">
        <v>144</v>
      </c>
      <c r="T28" s="17">
        <v>1</v>
      </c>
      <c r="U28" s="17">
        <v>8</v>
      </c>
      <c r="V28" s="17">
        <v>24</v>
      </c>
      <c r="W28" s="17" t="s">
        <v>164</v>
      </c>
      <c r="X28" s="17" t="s">
        <v>165</v>
      </c>
      <c r="Y28" s="18" t="s">
        <v>43</v>
      </c>
    </row>
    <row r="29" s="2" customFormat="1" ht="187" customHeight="1" spans="1:25">
      <c r="A29" s="13">
        <v>24</v>
      </c>
      <c r="B29" s="20" t="s">
        <v>44</v>
      </c>
      <c r="C29" s="18" t="s">
        <v>50</v>
      </c>
      <c r="D29" s="18" t="s">
        <v>168</v>
      </c>
      <c r="E29" s="18" t="s">
        <v>169</v>
      </c>
      <c r="F29" s="18" t="s">
        <v>97</v>
      </c>
      <c r="G29" s="18" t="s">
        <v>170</v>
      </c>
      <c r="H29" s="18" t="s">
        <v>171</v>
      </c>
      <c r="I29" s="18" t="s">
        <v>97</v>
      </c>
      <c r="J29" s="23">
        <v>46143</v>
      </c>
      <c r="K29" s="23">
        <v>46722</v>
      </c>
      <c r="L29" s="18" t="s">
        <v>97</v>
      </c>
      <c r="M29" s="18" t="s">
        <v>172</v>
      </c>
      <c r="N29" s="39">
        <v>1000</v>
      </c>
      <c r="O29" s="39">
        <v>50</v>
      </c>
      <c r="P29" s="35">
        <f t="shared" ref="P29:P34" si="0">N29-O29</f>
        <v>950</v>
      </c>
      <c r="Q29" s="24">
        <v>2</v>
      </c>
      <c r="R29" s="18">
        <v>753</v>
      </c>
      <c r="S29" s="18">
        <v>2480</v>
      </c>
      <c r="T29" s="18">
        <v>1</v>
      </c>
      <c r="U29" s="18">
        <v>1</v>
      </c>
      <c r="V29" s="18">
        <v>1</v>
      </c>
      <c r="W29" s="45" t="s">
        <v>173</v>
      </c>
      <c r="X29" s="45" t="s">
        <v>174</v>
      </c>
      <c r="Y29" s="18" t="s">
        <v>43</v>
      </c>
    </row>
    <row r="30" s="7" customFormat="1" ht="48" customHeight="1" spans="1:25">
      <c r="A30" s="13">
        <v>25</v>
      </c>
      <c r="B30" s="20" t="s">
        <v>44</v>
      </c>
      <c r="C30" s="18" t="s">
        <v>50</v>
      </c>
      <c r="D30" s="18" t="s">
        <v>149</v>
      </c>
      <c r="E30" s="18" t="s">
        <v>169</v>
      </c>
      <c r="F30" s="18" t="s">
        <v>97</v>
      </c>
      <c r="G30" s="18" t="s">
        <v>175</v>
      </c>
      <c r="H30" s="18" t="s">
        <v>37</v>
      </c>
      <c r="I30" s="18" t="s">
        <v>176</v>
      </c>
      <c r="J30" s="23">
        <v>46082</v>
      </c>
      <c r="K30" s="23">
        <v>46387</v>
      </c>
      <c r="L30" s="18" t="s">
        <v>97</v>
      </c>
      <c r="M30" s="18" t="s">
        <v>177</v>
      </c>
      <c r="N30" s="18">
        <v>40</v>
      </c>
      <c r="O30" s="18">
        <v>20</v>
      </c>
      <c r="P30" s="35">
        <f t="shared" si="0"/>
        <v>20</v>
      </c>
      <c r="Q30" s="18">
        <v>2</v>
      </c>
      <c r="R30" s="18">
        <v>753</v>
      </c>
      <c r="S30" s="18">
        <v>2480</v>
      </c>
      <c r="T30" s="18">
        <v>2</v>
      </c>
      <c r="U30" s="18">
        <v>8</v>
      </c>
      <c r="V30" s="18">
        <v>21</v>
      </c>
      <c r="W30" s="18" t="s">
        <v>152</v>
      </c>
      <c r="X30" s="18" t="s">
        <v>153</v>
      </c>
      <c r="Y30" s="18" t="s">
        <v>43</v>
      </c>
    </row>
    <row r="31" s="2" customFormat="1" ht="110" customHeight="1" spans="1:25">
      <c r="A31" s="13">
        <v>26</v>
      </c>
      <c r="B31" s="20" t="s">
        <v>44</v>
      </c>
      <c r="C31" s="18" t="s">
        <v>50</v>
      </c>
      <c r="D31" s="18" t="s">
        <v>51</v>
      </c>
      <c r="E31" s="18" t="s">
        <v>83</v>
      </c>
      <c r="F31" s="18" t="s">
        <v>178</v>
      </c>
      <c r="G31" s="18" t="s">
        <v>179</v>
      </c>
      <c r="H31" s="18" t="s">
        <v>37</v>
      </c>
      <c r="I31" s="18" t="s">
        <v>178</v>
      </c>
      <c r="J31" s="23">
        <v>46054</v>
      </c>
      <c r="K31" s="23">
        <v>46387</v>
      </c>
      <c r="L31" s="18" t="s">
        <v>178</v>
      </c>
      <c r="M31" s="18" t="s">
        <v>180</v>
      </c>
      <c r="N31" s="18">
        <v>46</v>
      </c>
      <c r="O31" s="18">
        <v>10</v>
      </c>
      <c r="P31" s="35">
        <f t="shared" si="0"/>
        <v>36</v>
      </c>
      <c r="Q31" s="18">
        <v>1</v>
      </c>
      <c r="R31" s="18">
        <v>29</v>
      </c>
      <c r="S31" s="18">
        <v>121</v>
      </c>
      <c r="T31" s="18">
        <v>0</v>
      </c>
      <c r="U31" s="18">
        <v>0</v>
      </c>
      <c r="V31" s="18">
        <v>0</v>
      </c>
      <c r="W31" s="18" t="s">
        <v>181</v>
      </c>
      <c r="X31" s="18" t="s">
        <v>182</v>
      </c>
      <c r="Y31" s="18" t="s">
        <v>43</v>
      </c>
    </row>
    <row r="32" s="7" customFormat="1" ht="72" customHeight="1" spans="1:25">
      <c r="A32" s="13">
        <v>27</v>
      </c>
      <c r="B32" s="20" t="s">
        <v>44</v>
      </c>
      <c r="C32" s="19" t="s">
        <v>50</v>
      </c>
      <c r="D32" s="19" t="s">
        <v>149</v>
      </c>
      <c r="E32" s="19" t="s">
        <v>83</v>
      </c>
      <c r="F32" s="19" t="s">
        <v>84</v>
      </c>
      <c r="G32" s="19" t="s">
        <v>183</v>
      </c>
      <c r="H32" s="19" t="s">
        <v>37</v>
      </c>
      <c r="I32" s="19" t="s">
        <v>161</v>
      </c>
      <c r="J32" s="23">
        <v>46054</v>
      </c>
      <c r="K32" s="23">
        <v>46387</v>
      </c>
      <c r="L32" s="19" t="s">
        <v>84</v>
      </c>
      <c r="M32" s="19" t="s">
        <v>184</v>
      </c>
      <c r="N32" s="19">
        <v>40</v>
      </c>
      <c r="O32" s="19">
        <v>10</v>
      </c>
      <c r="P32" s="35">
        <f t="shared" si="0"/>
        <v>30</v>
      </c>
      <c r="Q32" s="19">
        <v>1</v>
      </c>
      <c r="R32" s="19">
        <v>417</v>
      </c>
      <c r="S32" s="19">
        <v>1496</v>
      </c>
      <c r="T32" s="19">
        <v>1</v>
      </c>
      <c r="U32" s="19">
        <v>48</v>
      </c>
      <c r="V32" s="19">
        <v>165</v>
      </c>
      <c r="W32" s="19" t="s">
        <v>152</v>
      </c>
      <c r="X32" s="19" t="s">
        <v>153</v>
      </c>
      <c r="Y32" s="18" t="s">
        <v>43</v>
      </c>
    </row>
    <row r="33" s="2" customFormat="1" ht="70" customHeight="1" spans="1:25">
      <c r="A33" s="13">
        <v>28</v>
      </c>
      <c r="B33" s="20" t="s">
        <v>44</v>
      </c>
      <c r="C33" s="18" t="s">
        <v>50</v>
      </c>
      <c r="D33" s="18" t="s">
        <v>149</v>
      </c>
      <c r="E33" s="18" t="s">
        <v>83</v>
      </c>
      <c r="F33" s="18" t="s">
        <v>90</v>
      </c>
      <c r="G33" s="18" t="s">
        <v>185</v>
      </c>
      <c r="H33" s="18" t="s">
        <v>37</v>
      </c>
      <c r="I33" s="18" t="s">
        <v>90</v>
      </c>
      <c r="J33" s="23">
        <v>45992</v>
      </c>
      <c r="K33" s="23">
        <v>46357</v>
      </c>
      <c r="L33" s="18" t="s">
        <v>90</v>
      </c>
      <c r="M33" s="18" t="s">
        <v>186</v>
      </c>
      <c r="N33" s="39">
        <v>280</v>
      </c>
      <c r="O33" s="39">
        <v>20</v>
      </c>
      <c r="P33" s="35">
        <f t="shared" si="0"/>
        <v>260</v>
      </c>
      <c r="Q33" s="24">
        <v>1</v>
      </c>
      <c r="R33" s="18">
        <v>632</v>
      </c>
      <c r="S33" s="18">
        <v>2486</v>
      </c>
      <c r="T33" s="18">
        <v>1</v>
      </c>
      <c r="U33" s="18">
        <v>48</v>
      </c>
      <c r="V33" s="18">
        <v>144</v>
      </c>
      <c r="W33" s="18" t="s">
        <v>152</v>
      </c>
      <c r="X33" s="18" t="s">
        <v>153</v>
      </c>
      <c r="Y33" s="18" t="s">
        <v>43</v>
      </c>
    </row>
    <row r="34" s="2" customFormat="1" ht="51" customHeight="1" spans="1:25">
      <c r="A34" s="13">
        <v>29</v>
      </c>
      <c r="B34" s="20" t="s">
        <v>44</v>
      </c>
      <c r="C34" s="18" t="s">
        <v>50</v>
      </c>
      <c r="D34" s="19" t="s">
        <v>51</v>
      </c>
      <c r="E34" s="18" t="s">
        <v>83</v>
      </c>
      <c r="F34" s="18" t="s">
        <v>90</v>
      </c>
      <c r="G34" s="18" t="s">
        <v>187</v>
      </c>
      <c r="H34" s="18" t="s">
        <v>37</v>
      </c>
      <c r="I34" s="18" t="s">
        <v>97</v>
      </c>
      <c r="J34" s="23">
        <v>46023</v>
      </c>
      <c r="K34" s="23">
        <v>46357</v>
      </c>
      <c r="L34" s="18" t="s">
        <v>97</v>
      </c>
      <c r="M34" s="18" t="s">
        <v>188</v>
      </c>
      <c r="N34" s="39">
        <v>1000</v>
      </c>
      <c r="O34" s="39">
        <v>95</v>
      </c>
      <c r="P34" s="35">
        <f t="shared" si="0"/>
        <v>905</v>
      </c>
      <c r="Q34" s="18">
        <v>1</v>
      </c>
      <c r="R34" s="18">
        <v>376</v>
      </c>
      <c r="S34" s="18">
        <v>1240</v>
      </c>
      <c r="T34" s="18">
        <v>2</v>
      </c>
      <c r="U34" s="18">
        <v>8</v>
      </c>
      <c r="V34" s="18">
        <v>21</v>
      </c>
      <c r="W34" s="18" t="s">
        <v>152</v>
      </c>
      <c r="X34" s="18" t="s">
        <v>153</v>
      </c>
      <c r="Y34" s="18" t="s">
        <v>43</v>
      </c>
    </row>
    <row r="35" s="2" customFormat="1" ht="78" customHeight="1" spans="1:25">
      <c r="A35" s="13">
        <v>30</v>
      </c>
      <c r="B35" s="20" t="s">
        <v>44</v>
      </c>
      <c r="C35" s="19" t="s">
        <v>50</v>
      </c>
      <c r="D35" s="19" t="s">
        <v>51</v>
      </c>
      <c r="E35" s="18" t="s">
        <v>103</v>
      </c>
      <c r="F35" s="19" t="s">
        <v>104</v>
      </c>
      <c r="G35" s="19" t="s">
        <v>189</v>
      </c>
      <c r="H35" s="18" t="s">
        <v>37</v>
      </c>
      <c r="I35" s="19" t="s">
        <v>104</v>
      </c>
      <c r="J35" s="23">
        <v>46143</v>
      </c>
      <c r="K35" s="23">
        <v>46235</v>
      </c>
      <c r="L35" s="19" t="s">
        <v>104</v>
      </c>
      <c r="M35" s="19" t="s">
        <v>190</v>
      </c>
      <c r="N35" s="18">
        <v>20</v>
      </c>
      <c r="O35" s="18">
        <v>10</v>
      </c>
      <c r="P35" s="18">
        <v>10</v>
      </c>
      <c r="Q35" s="18">
        <v>1</v>
      </c>
      <c r="R35" s="18">
        <v>30</v>
      </c>
      <c r="S35" s="18">
        <v>430</v>
      </c>
      <c r="T35" s="18">
        <v>1</v>
      </c>
      <c r="U35" s="18">
        <v>2</v>
      </c>
      <c r="V35" s="18">
        <v>8</v>
      </c>
      <c r="W35" s="19" t="s">
        <v>191</v>
      </c>
      <c r="X35" s="19" t="s">
        <v>192</v>
      </c>
      <c r="Y35" s="18" t="s">
        <v>43</v>
      </c>
    </row>
    <row r="36" s="2" customFormat="1" ht="92" customHeight="1" spans="1:25">
      <c r="A36" s="13">
        <v>31</v>
      </c>
      <c r="B36" s="20" t="s">
        <v>44</v>
      </c>
      <c r="C36" s="18" t="s">
        <v>128</v>
      </c>
      <c r="D36" s="18" t="s">
        <v>129</v>
      </c>
      <c r="E36" s="24" t="s">
        <v>108</v>
      </c>
      <c r="F36" s="24" t="s">
        <v>193</v>
      </c>
      <c r="G36" s="18" t="s">
        <v>194</v>
      </c>
      <c r="H36" s="24" t="s">
        <v>37</v>
      </c>
      <c r="I36" s="24" t="s">
        <v>193</v>
      </c>
      <c r="J36" s="33">
        <v>46023</v>
      </c>
      <c r="K36" s="27">
        <v>46357</v>
      </c>
      <c r="L36" s="24" t="s">
        <v>193</v>
      </c>
      <c r="M36" s="18" t="s">
        <v>195</v>
      </c>
      <c r="N36" s="24">
        <v>100</v>
      </c>
      <c r="O36" s="24">
        <v>40</v>
      </c>
      <c r="P36" s="24">
        <v>60</v>
      </c>
      <c r="Q36" s="24">
        <v>1</v>
      </c>
      <c r="R36" s="24">
        <v>460</v>
      </c>
      <c r="S36" s="24">
        <v>1250</v>
      </c>
      <c r="T36" s="24">
        <v>0</v>
      </c>
      <c r="U36" s="24">
        <v>4</v>
      </c>
      <c r="V36" s="24">
        <v>7</v>
      </c>
      <c r="W36" s="19" t="s">
        <v>196</v>
      </c>
      <c r="X36" s="18" t="s">
        <v>197</v>
      </c>
      <c r="Y36" s="18" t="s">
        <v>43</v>
      </c>
    </row>
    <row r="37" s="8" customFormat="1" ht="92" customHeight="1" spans="1:25">
      <c r="A37" s="13">
        <v>32</v>
      </c>
      <c r="B37" s="20" t="s">
        <v>44</v>
      </c>
      <c r="C37" s="19" t="s">
        <v>50</v>
      </c>
      <c r="D37" s="19" t="s">
        <v>51</v>
      </c>
      <c r="E37" s="14" t="s">
        <v>108</v>
      </c>
      <c r="F37" s="14" t="s">
        <v>193</v>
      </c>
      <c r="G37" s="17" t="s">
        <v>198</v>
      </c>
      <c r="H37" s="18" t="s">
        <v>171</v>
      </c>
      <c r="I37" s="14" t="s">
        <v>193</v>
      </c>
      <c r="J37" s="32">
        <v>46082</v>
      </c>
      <c r="K37" s="25">
        <v>46235</v>
      </c>
      <c r="L37" s="14" t="s">
        <v>193</v>
      </c>
      <c r="M37" s="40" t="s">
        <v>199</v>
      </c>
      <c r="N37" s="17">
        <v>20</v>
      </c>
      <c r="O37" s="17">
        <v>10</v>
      </c>
      <c r="P37" s="17">
        <v>10</v>
      </c>
      <c r="Q37" s="17">
        <v>1</v>
      </c>
      <c r="R37" s="17">
        <v>260</v>
      </c>
      <c r="S37" s="17">
        <v>850</v>
      </c>
      <c r="T37" s="17">
        <v>0</v>
      </c>
      <c r="U37" s="17">
        <v>3</v>
      </c>
      <c r="V37" s="17">
        <v>6</v>
      </c>
      <c r="W37" s="17" t="s">
        <v>200</v>
      </c>
      <c r="X37" s="17" t="s">
        <v>197</v>
      </c>
      <c r="Y37" s="18" t="s">
        <v>43</v>
      </c>
    </row>
    <row r="38" s="1" customFormat="1" ht="56" customHeight="1" spans="1:25">
      <c r="A38" s="13">
        <v>33</v>
      </c>
      <c r="B38" s="17" t="s">
        <v>201</v>
      </c>
      <c r="C38" s="18" t="s">
        <v>202</v>
      </c>
      <c r="D38" s="18" t="s">
        <v>203</v>
      </c>
      <c r="E38" s="18"/>
      <c r="F38" s="18"/>
      <c r="G38" s="18" t="s">
        <v>204</v>
      </c>
      <c r="H38" s="18" t="s">
        <v>37</v>
      </c>
      <c r="I38" s="18" t="s">
        <v>38</v>
      </c>
      <c r="J38" s="23">
        <v>46082</v>
      </c>
      <c r="K38" s="23">
        <v>46204</v>
      </c>
      <c r="L38" s="18" t="s">
        <v>39</v>
      </c>
      <c r="M38" s="18" t="s">
        <v>205</v>
      </c>
      <c r="N38" s="18">
        <v>15</v>
      </c>
      <c r="O38" s="18">
        <v>15</v>
      </c>
      <c r="P38" s="18">
        <v>0</v>
      </c>
      <c r="Q38" s="18">
        <v>37</v>
      </c>
      <c r="R38" s="18">
        <v>130</v>
      </c>
      <c r="S38" s="18">
        <v>256</v>
      </c>
      <c r="T38" s="18">
        <v>5</v>
      </c>
      <c r="U38" s="18">
        <v>133</v>
      </c>
      <c r="V38" s="18">
        <v>256</v>
      </c>
      <c r="W38" s="18" t="s">
        <v>206</v>
      </c>
      <c r="X38" s="18" t="s">
        <v>42</v>
      </c>
      <c r="Y38" s="18" t="s">
        <v>207</v>
      </c>
    </row>
    <row r="39" s="1" customFormat="1" ht="56" customHeight="1" spans="1:25">
      <c r="A39" s="13">
        <v>34</v>
      </c>
      <c r="B39" s="17" t="s">
        <v>201</v>
      </c>
      <c r="C39" s="18" t="s">
        <v>202</v>
      </c>
      <c r="D39" s="18" t="s">
        <v>203</v>
      </c>
      <c r="E39" s="18"/>
      <c r="F39" s="18"/>
      <c r="G39" s="18" t="s">
        <v>208</v>
      </c>
      <c r="H39" s="18" t="s">
        <v>37</v>
      </c>
      <c r="I39" s="18" t="s">
        <v>38</v>
      </c>
      <c r="J39" s="23">
        <v>46266</v>
      </c>
      <c r="K39" s="23">
        <v>46357</v>
      </c>
      <c r="L39" s="18" t="s">
        <v>39</v>
      </c>
      <c r="M39" s="18" t="s">
        <v>205</v>
      </c>
      <c r="N39" s="18">
        <v>15</v>
      </c>
      <c r="O39" s="18">
        <v>15</v>
      </c>
      <c r="P39" s="18">
        <v>0</v>
      </c>
      <c r="Q39" s="18">
        <v>37</v>
      </c>
      <c r="R39" s="18">
        <v>130</v>
      </c>
      <c r="S39" s="18">
        <v>256</v>
      </c>
      <c r="T39" s="18">
        <v>5</v>
      </c>
      <c r="U39" s="18">
        <v>133</v>
      </c>
      <c r="V39" s="18">
        <v>256</v>
      </c>
      <c r="W39" s="18" t="s">
        <v>206</v>
      </c>
      <c r="X39" s="18" t="s">
        <v>42</v>
      </c>
      <c r="Y39" s="18" t="s">
        <v>207</v>
      </c>
    </row>
  </sheetData>
  <mergeCells count="26">
    <mergeCell ref="A1:Y1"/>
    <mergeCell ref="A2:F2"/>
    <mergeCell ref="B3:D3"/>
    <mergeCell ref="N3:P3"/>
    <mergeCell ref="Q3:V3"/>
    <mergeCell ref="O4:P4"/>
    <mergeCell ref="T4:V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L3:L5"/>
    <mergeCell ref="M3:M5"/>
    <mergeCell ref="N4:N5"/>
    <mergeCell ref="Q4:Q5"/>
    <mergeCell ref="R4:R5"/>
    <mergeCell ref="S4:S5"/>
    <mergeCell ref="W3:W5"/>
    <mergeCell ref="X3:X5"/>
    <mergeCell ref="Y3:Y5"/>
    <mergeCell ref="J3:K4"/>
  </mergeCells>
  <pageMargins left="0.235416666666667" right="0.235416666666667" top="0.668055555555556" bottom="0.471527777777778" header="0.5" footer="0.393055555555556"/>
  <pageSetup paperSize="9" scale="5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珠晖区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ZYYYY</cp:lastModifiedBy>
  <dcterms:created xsi:type="dcterms:W3CDTF">2026-03-28T07:35:00Z</dcterms:created>
  <dcterms:modified xsi:type="dcterms:W3CDTF">2026-05-11T09:50:38Z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BBCA05A9BB4C428FA90FF4EE1CA33272_11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