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 name="Sheet2" sheetId="2" r:id="rId2"/>
    <sheet name="Sheet3" sheetId="3" r:id="rId3"/>
  </sheets>
  <definedNames>
    <definedName name="_xlnm._FilterDatabase" localSheetId="0" hidden="1">Sheet1!$A$5:$Y$62</definedName>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<sst xmlns="http://schemas.openxmlformats.org/spreadsheetml/2006/main" count="722" uniqueCount="287">
  <si>
    <t>珠晖区2026年度第一批巩固拓展脱贫攻坚成果和乡村振兴项目库入库项目明细表</t>
  </si>
  <si>
    <t>单位：珠晖区农业农村局（盖章）</t>
  </si>
  <si>
    <t>序号</t>
  </si>
  <si>
    <t>项目
类别</t>
  </si>
  <si>
    <t>乡</t>
  </si>
  <si>
    <t>村</t>
  </si>
  <si>
    <t>项目名称</t>
  </si>
  <si>
    <t>建设性质</t>
  </si>
  <si>
    <t>实施
地点</t>
  </si>
  <si>
    <t>时间进度</t>
  </si>
  <si>
    <t>责任
单位</t>
  </si>
  <si>
    <t>建设内容及规模</t>
  </si>
  <si>
    <t>资金规模和筹资方式</t>
  </si>
  <si>
    <t>受益对象</t>
  </si>
  <si>
    <t>绩效
目标</t>
  </si>
  <si>
    <t>群众参与和利益联结机制</t>
  </si>
  <si>
    <t>备注</t>
  </si>
  <si>
    <t>项目预算总投资(万元）</t>
  </si>
  <si>
    <t>其中</t>
  </si>
  <si>
    <t>受益村数（个）</t>
  </si>
  <si>
    <t>受益
户数（户）</t>
  </si>
  <si>
    <t>受益人口数（人）</t>
  </si>
  <si>
    <t>二级项目类别</t>
  </si>
  <si>
    <t>项目子类型</t>
  </si>
  <si>
    <t>计划开工时间</t>
  </si>
  <si>
    <t>计划完工时间</t>
  </si>
  <si>
    <t>财政资金</t>
  </si>
  <si>
    <t>其他资金</t>
  </si>
  <si>
    <t>受益脱贫村数（个）</t>
  </si>
  <si>
    <t>脱贫户数及防止返贫监测对象户数（户）</t>
  </si>
  <si>
    <t>受益脱贫人口数及防止返贫监测对象人口数（人）</t>
  </si>
  <si>
    <t>产业发展项目</t>
  </si>
  <si>
    <t>生产项目</t>
  </si>
  <si>
    <t>休闲农业与乡村旅游</t>
  </si>
  <si>
    <t>东阳渡街道</t>
  </si>
  <si>
    <t>高栗村</t>
  </si>
  <si>
    <t>田园综合体</t>
  </si>
  <si>
    <t>新建</t>
  </si>
  <si>
    <t>高栗村上升组</t>
  </si>
  <si>
    <r>
      <t>1、项目占地1亩，新建休闲娱乐餐饮综合体1800</t>
    </r>
    <r>
      <rPr>
        <sz val="11"/>
        <rFont val="宋体"/>
        <charset val="134"/>
      </rPr>
      <t>㎡</t>
    </r>
    <r>
      <rPr>
        <sz val="11"/>
        <rFont val="方正仿宋_GB2312"/>
        <charset val="134"/>
      </rPr>
      <t>；2、休闲景色观光区20亩；3、垂钓区60亩；4、露营基地5亩。</t>
    </r>
  </si>
  <si>
    <t>促进乡村振兴，提高村级集体经济发展。</t>
  </si>
  <si>
    <t>该项目实施可优化乡村土地结构，促进乡村旅游，提高村集体经济收入</t>
  </si>
  <si>
    <t>乡村建设行动</t>
  </si>
  <si>
    <t>农村基础设施</t>
  </si>
  <si>
    <t>农村垃圾治理</t>
  </si>
  <si>
    <t>酃湖乡</t>
  </si>
  <si>
    <t>上托村</t>
  </si>
  <si>
    <t>上托村火箭垅黑臭水治理项目</t>
  </si>
  <si>
    <t>上托小学北侧</t>
  </si>
  <si>
    <t>新建明圳85米，暗埋直径1.5米水泥排水涵管240米，2米*2米*3.5米竖井2座，部分涵管人工清淤及外运</t>
  </si>
  <si>
    <t>黑臭水治理，改善村民居住环境</t>
  </si>
  <si>
    <t>产业类型</t>
  </si>
  <si>
    <t>加工流通</t>
  </si>
  <si>
    <t>产地初加工和精深加工</t>
  </si>
  <si>
    <t>原向阳农场</t>
  </si>
  <si>
    <t xml:space="preserve">
湖南奕扬盈嘉农业发展有限公司打造东阳红生态鲜米、糙米品牌</t>
  </si>
  <si>
    <t>扩建</t>
  </si>
  <si>
    <t>采购稻谷、小型AI全自动碾米机、定制包装袋、包装盒、搭建小型仓库</t>
  </si>
  <si>
    <t>提高经济收益，带动乡村发展</t>
  </si>
  <si>
    <t>以三产带动二、一产发展</t>
  </si>
  <si>
    <t>配套基础设施项目</t>
  </si>
  <si>
    <t>小型农田水利设施建设</t>
  </si>
  <si>
    <t>衡州路街道</t>
  </si>
  <si>
    <t>新园社区</t>
  </si>
  <si>
    <t>新园社区巷子口组水渠新建</t>
  </si>
  <si>
    <t>新建、维修</t>
  </si>
  <si>
    <t>2026年10</t>
  </si>
  <si>
    <t>新建水渠约350米，新建护坡20米，新修小水闸1座，道路路基维修10米，抗旱井井基修复约12平方米等。</t>
  </si>
  <si>
    <t>解决巷子口周边稻田灌溉和鱼塘放养和居民出入安全</t>
  </si>
  <si>
    <t>保障农田水域灌溉和鱼塘放养和居民出入安全</t>
  </si>
  <si>
    <t>乡村道路建设</t>
  </si>
  <si>
    <t>衡州路街道王江社区集中居民建房点道路建设</t>
  </si>
  <si>
    <t>土方工程300立方米，道路硬化全长450米，路基垫层6.5米，水泥硬化宽6米，厚0.2米，0.1米垫层。排水沟450米，宽0.8米，高0.5米</t>
  </si>
  <si>
    <t>通过项目实施，有效解决居民集中建房点道路出行问题，改善基础设施，打造人居环境示范点。</t>
  </si>
  <si>
    <t>提高农户出行效率，降低生活成本</t>
  </si>
  <si>
    <t>2025项目</t>
  </si>
  <si>
    <t>产业发展</t>
  </si>
  <si>
    <t>农产品加工基地</t>
  </si>
  <si>
    <t>茶山坳镇</t>
  </si>
  <si>
    <t>大昌村</t>
  </si>
  <si>
    <t>衡阳市珠晖区助农致富农民合作社酱菜加工项目</t>
  </si>
  <si>
    <t>金甲村</t>
  </si>
  <si>
    <t>条干白酱菜加工生产线一条</t>
  </si>
  <si>
    <t>巩固期间，每年使村集体增收不低于本金的6%</t>
  </si>
  <si>
    <t>以产业发展巩固脱贫成效，带动村集体经济增收</t>
  </si>
  <si>
    <t>湖南玉源农业发展有限公司新建生产线项目</t>
  </si>
  <si>
    <t>建设并投产一条现代化鱼丸加工生产线，年产量达到100吨</t>
  </si>
  <si>
    <t>种植基地</t>
  </si>
  <si>
    <t>衡阳市兴晖果蔬专业合作社产业升级</t>
  </si>
  <si>
    <t>设备更换，引进水肥一体化滴灌系统，扩大种植规模</t>
  </si>
  <si>
    <t>农产品生产基地</t>
  </si>
  <si>
    <t>衡阳市悦庭农场产业提质项目</t>
  </si>
  <si>
    <t>新建果园及菜园水肥一体植保设施20亩，新建有机共亨菜园8亩，新建鱼塘垂钓平台10个、养殖发酵池2个约30立方，补种优质果树苗约3亩200株</t>
  </si>
  <si>
    <t>养殖基地</t>
  </si>
  <si>
    <t>衡阳直托龙农业发展限公司蛋鸡品种优化培育项目</t>
  </si>
  <si>
    <t>引进全新罗曼系列蛋鸡品种2万羽，加大人工培育优化种鸡产蛋性能达95%以上</t>
  </si>
  <si>
    <t>皇田村</t>
  </si>
  <si>
    <t>三拓瘦身鱼养殖项目</t>
  </si>
  <si>
    <t>瘦身鱼养殖配套设施建设</t>
  </si>
  <si>
    <t>乡村农旅</t>
  </si>
  <si>
    <t>宥升农场乡村手作.亲子探险共富工坊项目</t>
  </si>
  <si>
    <t>打造“沙+农+旅”融合示范项目，形成手作工坊+亲子探险+研学消防”一体化产业链。</t>
  </si>
  <si>
    <t>皇田生态湘黄鸡加工项目</t>
  </si>
  <si>
    <t>2500平方湘黄鸡特色加工厂房及配套设施建设</t>
  </si>
  <si>
    <t>窑韵酱菜深加工项目</t>
  </si>
  <si>
    <t>特色酱菜加工厂房、生产线及各项附属设施建设</t>
  </si>
  <si>
    <t>种植业基地</t>
  </si>
  <si>
    <t>种植百合及深加工项目</t>
  </si>
  <si>
    <t>一期种植100亩，预计年产百合鲜品120吨，加工成品30吨</t>
  </si>
  <si>
    <t>衡阳楚芳现代农业发展有限公司改造金甲岭萝卜标准化种植基地</t>
  </si>
  <si>
    <t>改造金甲岭萝卜标准化种植基地120亩</t>
  </si>
  <si>
    <t>带动群众发展 、提高经济效益</t>
  </si>
  <si>
    <t>发展乡村振兴</t>
  </si>
  <si>
    <t>种植加工</t>
  </si>
  <si>
    <t>湖南米奶奶生态农业科技有限公司扩建加工厂</t>
  </si>
  <si>
    <t>扩建加工厂800平方</t>
  </si>
  <si>
    <t>衡阳市众康源食品有限公司扩建加工厂</t>
  </si>
  <si>
    <t>新增霉豆腐、霉豆、霉豆渣生产线160平方</t>
  </si>
  <si>
    <t>衡阳市杰康绿色蔬菜深加工有限公司扩建加工厂</t>
  </si>
  <si>
    <t>食品深加
工流水线</t>
  </si>
  <si>
    <t>衡阳市楚芳现代农业发展有限公司新增生产加工设备</t>
  </si>
  <si>
    <t>新增加工机械化生产流水线及烘干机等</t>
  </si>
  <si>
    <t>每年使村集体增收不低于本金的5%元</t>
  </si>
  <si>
    <t>以产业发展带动脱贫户增收</t>
  </si>
  <si>
    <t>农林村</t>
  </si>
  <si>
    <t>衡阳市健凡食品有限公司养鸡厂棚</t>
  </si>
  <si>
    <t>农林村五组村</t>
  </si>
  <si>
    <t>衡阳市健凡食品有限公司新建养鸡厂棚400平方</t>
  </si>
  <si>
    <t>茶山坳
镇</t>
  </si>
  <si>
    <t>黄洲村</t>
  </si>
  <si>
    <t>小杰家庭农场果园水肥建设</t>
  </si>
  <si>
    <t>小杰家庭农场</t>
  </si>
  <si>
    <t>全园60亩水肥一体化建设</t>
  </si>
  <si>
    <t>小杰家庭农场基地果园堆肥车间建设</t>
  </si>
  <si>
    <t>果园生态有机肥循环利用堆肥车间建设200平方米</t>
  </si>
  <si>
    <t>小杰家庭农场基地果园免耕栽培建设建设</t>
  </si>
  <si>
    <t>葡萄园免耕栽培建设（表土熟化处理）22亩</t>
  </si>
  <si>
    <t>农产品加工</t>
  </si>
  <si>
    <t>衡阳梦缘食品有限公司深加工车间生产线全面升级改造扩建项目</t>
  </si>
  <si>
    <t>改扩建</t>
  </si>
  <si>
    <t>在现有厂区基础上，对总面积6000平方米的生产车间进行系统性改造扩建。涵盖选料车间、配料车间、卤房、炒制房、灌装车间、包装车间、锅炉房及仓库的全流程生产区域</t>
  </si>
  <si>
    <t xml:space="preserve"> 1. 达产后，年新增产能产值3000万元。
  2. 实现年新增本地农产品定向采购额200万元。
  3. 新增本地就业岗位20个。
  4. 项目达产后，年新增各项税收约90万元。</t>
  </si>
  <si>
    <t xml:space="preserve">  · 农户：获得稳定销售渠道和价格保障.
·企业：获得优质、稳定、可追溯的原料供应，保障产品质量和供应链安全，同时满足政策要求，提升企业社会形象。
 ·地方：促进农业产业化，增加农村就业，巩固脱贫攻坚成果，助力乡村振兴。</t>
  </si>
  <si>
    <t>基础设施建设</t>
  </si>
  <si>
    <t>堰头村</t>
  </si>
  <si>
    <t>玫瑰园提质改造</t>
  </si>
  <si>
    <t>玫瑰园提质改造植绿、补绿</t>
  </si>
  <si>
    <t>改善人居环境，增加集体收入</t>
  </si>
  <si>
    <t>美化村容村貌</t>
  </si>
  <si>
    <t>衡阳市衡洲农业综合开发有限公司</t>
  </si>
  <si>
    <t>1、80亩土地平整8万；
2、修建机耕道9万；
3、蓄水池及灌溉系统15万；
4、种苗9万；
5、劳务5万；</t>
  </si>
  <si>
    <t>带动村民增收，增加集体收入</t>
  </si>
  <si>
    <t>以发展产业，带动村民就业增收</t>
  </si>
  <si>
    <t>农产品种植基地</t>
  </si>
  <si>
    <t>古城村</t>
  </si>
  <si>
    <t>衡阳市旺蔬种养专业合作社蔬菜种植配套设施完善</t>
  </si>
  <si>
    <t>衡阳市旺蔬种养专业合作社蔬菜种植完善水肥一体设备，维修大棚30亩</t>
  </si>
  <si>
    <t>乡村建
设行动</t>
  </si>
  <si>
    <t>农村基
础设施</t>
  </si>
  <si>
    <t>村容村貌提升</t>
  </si>
  <si>
    <t>黄洲村一组至四组人居环境提质项目</t>
  </si>
  <si>
    <r>
      <rPr>
        <sz val="12"/>
        <rFont val="方正仿宋_GB2312"/>
        <charset val="134"/>
      </rPr>
      <t>黄洲村一组至四组（茶黄路两侧）修补绿植约600</t>
    </r>
    <r>
      <rPr>
        <sz val="12"/>
        <rFont val="宋体"/>
        <charset val="134"/>
      </rPr>
      <t>㎡</t>
    </r>
    <r>
      <rPr>
        <sz val="12"/>
        <rFont val="方正仿宋_GB2312"/>
        <charset val="134"/>
      </rPr>
      <t>、两侧路基土方填注700m</t>
    </r>
    <r>
      <rPr>
        <sz val="12"/>
        <rFont val="宋体"/>
        <charset val="134"/>
      </rPr>
      <t>³</t>
    </r>
    <r>
      <rPr>
        <sz val="12"/>
        <rFont val="方正仿宋_GB2312"/>
        <charset val="134"/>
      </rPr>
      <t>、道路排水沟300米、道路路基护坡200米；</t>
    </r>
  </si>
  <si>
    <t>方便老百姓出现，提高群众生活质量</t>
  </si>
  <si>
    <t>提升村容村貌，方便村民出行，带动当地群众增收，提升群众幸福感</t>
  </si>
  <si>
    <t>农村道路建设</t>
  </si>
  <si>
    <t>竹塘组河堤至有风农场道路建设项目</t>
  </si>
  <si>
    <t>高栗村竹塘组</t>
  </si>
  <si>
    <t>1、竹塘组河堤至有风农场140米道路新建及基础硬化，宽4米、厚0.2米；2、路基夯实（石头砖渣换填长50米*高2.5米*宽4米）；3、石头护坡修砌长135米*高2.5米*底宽1米面宽0.5米；4、沿内河长150米*高3米*底宽0.6米面宽0.2米混凝土护坡修砌；</t>
  </si>
  <si>
    <t>美化乡村环境，方便村民出行，提高群众生活质量</t>
  </si>
  <si>
    <t>该项目实施可提升村容村貌，优化环境，方便村民出行，提高村民生活质量，提升群众幸福感</t>
  </si>
  <si>
    <t>光辉村</t>
  </si>
  <si>
    <t>白露组至王机组道路建设</t>
  </si>
  <si>
    <t>路基建设及硬化建设长176米、宽3米、厚0.2米，211米、宽6米、厚0.2米。</t>
  </si>
  <si>
    <t>该项目实施可提升村容村貌，优化环境，方便村民出行提高人民生活质量，提升群众幸福感</t>
  </si>
  <si>
    <t>基础设施</t>
  </si>
  <si>
    <t>新坪村</t>
  </si>
  <si>
    <t>云鹫峰大道两厢提质改造</t>
  </si>
  <si>
    <t>片石护坡长220米、宽0.5米、高3米，转角20立方，场地平整11000平方、铺碎石880立方，清理修整路边沟渠1500米</t>
  </si>
  <si>
    <t>加工流通项目</t>
  </si>
  <si>
    <t>农产品仓储保鲜冷链基础设施建设</t>
  </si>
  <si>
    <t>湘晖食品有限公司食用油农产品加工厂建设项目</t>
  </si>
  <si>
    <t>高栗村下基组</t>
  </si>
  <si>
    <r>
      <rPr>
        <sz val="12"/>
        <color theme="1"/>
        <rFont val="CESI仿宋-GB2312"/>
        <charset val="134"/>
      </rPr>
      <t>1、新建厂房450</t>
    </r>
    <r>
      <rPr>
        <sz val="12"/>
        <color theme="1"/>
        <rFont val="方正书宋_GBK"/>
        <charset val="134"/>
      </rPr>
      <t>㎡</t>
    </r>
    <r>
      <rPr>
        <sz val="12"/>
        <color theme="1"/>
        <rFont val="CESI仿宋-GB2312"/>
        <charset val="134"/>
      </rPr>
      <t>。2、购置生产设备一套、包装设备一套，配送车一辆。3、仓储及配套设施建设。</t>
    </r>
  </si>
  <si>
    <t>金松村</t>
  </si>
  <si>
    <t>加工储存厂房</t>
  </si>
  <si>
    <t>金松村许冲组</t>
  </si>
  <si>
    <t>新建加工储存厂房300平方、硬化水泥坪400平方</t>
  </si>
  <si>
    <t>提高群众幸福指数、助力乡村振兴</t>
  </si>
  <si>
    <t>巩固拓展脱贫攻坚成果同乡村振兴有效衔接产生的效果</t>
  </si>
  <si>
    <t>云鹫峰精榨菜油、茶油加工厂</t>
  </si>
  <si>
    <t>清水组</t>
  </si>
  <si>
    <t>厂房400平方、菜籽油加工设备1条、茶油加工设备1条</t>
  </si>
  <si>
    <t>带动村和脱贫户增加收益，带动脱贫户就业增收。</t>
  </si>
  <si>
    <t>太山村</t>
  </si>
  <si>
    <t>茶油产品深加工厂、农副产品加工、农副产品展厅、带货直播间</t>
  </si>
  <si>
    <t>对木冲组</t>
  </si>
  <si>
    <t>厂房300平方、茶油产品深加工设备1条、展厅一间、直播间一间</t>
  </si>
  <si>
    <t>衡阳亮农蔬菜专业合作社烘干厂房建设项目</t>
  </si>
  <si>
    <t>高栗村高山庙组</t>
  </si>
  <si>
    <r>
      <rPr>
        <sz val="12"/>
        <color theme="1"/>
        <rFont val="CESI仿宋-GB2312"/>
        <charset val="134"/>
      </rPr>
      <t>1、新建烘干厂房300</t>
    </r>
    <r>
      <rPr>
        <sz val="12"/>
        <color theme="1"/>
        <rFont val="方正书宋_GBK"/>
        <charset val="134"/>
      </rPr>
      <t>㎡</t>
    </r>
    <r>
      <rPr>
        <sz val="12"/>
        <color theme="1"/>
        <rFont val="CESI仿宋-GB2312"/>
        <charset val="134"/>
      </rPr>
      <t>；2、购置设施设备1台；3、仓储一体配套用房。</t>
    </r>
  </si>
  <si>
    <t>提升亮农蔬菜基地综合利用率，增加盈利点。</t>
  </si>
  <si>
    <t>该项目实施可优化乡村土地结构，增加就业岗位，提高村集体经济收入</t>
  </si>
  <si>
    <t>养殖业基地</t>
  </si>
  <si>
    <t>瑞锦鱼苗孵化</t>
  </si>
  <si>
    <t>罗家坳组、过路塘组</t>
  </si>
  <si>
    <t>建设规模60亩，建设内容鱼苗孵化</t>
  </si>
  <si>
    <t>思乡鳜鱼养殖及枇杷加工</t>
  </si>
  <si>
    <t>小岭组</t>
  </si>
  <si>
    <t>建设面积300亩，土枇杷加工，及鳜鱼养殖</t>
  </si>
  <si>
    <t>水产养殖业发展</t>
  </si>
  <si>
    <t>霞湾生态养殖</t>
  </si>
  <si>
    <t>过路塘组</t>
  </si>
  <si>
    <t>农场面积50亩，全面实行生态养殖</t>
  </si>
  <si>
    <t>辉利葡萄种植与禽类养殖</t>
  </si>
  <si>
    <t>王机组、白露组</t>
  </si>
  <si>
    <t>建设面积90亩，其中60亩葡萄种植，10亩其它果苗树木，20亩养殖面积</t>
  </si>
  <si>
    <t>排塘组通组道路硬化</t>
  </si>
  <si>
    <t>排塘通组道路宽3.5m路面底层铺石子硬化，共0.31公里，厚0.2米。</t>
  </si>
  <si>
    <t>产出指标：道路硬化前路段坑洼，硬化后提高群众满意度100%</t>
  </si>
  <si>
    <t>使群众生产运输方便，39户134人，促进贫困群众增收</t>
  </si>
  <si>
    <t>山塘冲水库养殖</t>
  </si>
  <si>
    <t>改造</t>
  </si>
  <si>
    <t>山塘冲组</t>
  </si>
  <si>
    <t>太山村集体经济合作社</t>
  </si>
  <si>
    <t>养殖面积40余亩</t>
  </si>
  <si>
    <t>为太山村集体经济收入增收2万元每月</t>
  </si>
  <si>
    <t>安排脱贫户务工</t>
  </si>
  <si>
    <t>豆冲组至向冲组道路维修</t>
  </si>
  <si>
    <t>豆冲组至向冲组</t>
  </si>
  <si>
    <t>维修道路长260米，宽3.5米，厚0.2米</t>
  </si>
  <si>
    <t>方便村民出行,节约产业运输成本</t>
  </si>
  <si>
    <t>结余运输安成本，排村民务工</t>
  </si>
  <si>
    <t>其他</t>
  </si>
  <si>
    <t>山塘冲水库护砌及休闲垂钓平台6个</t>
  </si>
  <si>
    <t>护砌长100，平高2.2米，底宽1.2米，面宽0.6米</t>
  </si>
  <si>
    <t>增加农业灌溉面积</t>
  </si>
  <si>
    <t>提高村民种植业收入</t>
  </si>
  <si>
    <t>谭木皂组路硬化</t>
  </si>
  <si>
    <t>谭木皂组</t>
  </si>
  <si>
    <t>硬化长328米，宽3.5米，厚0.2米</t>
  </si>
  <si>
    <t>新龙村</t>
  </si>
  <si>
    <t xml:space="preserve">新龙村主干道至坳冲组沈太云家通组公路硬化   </t>
  </si>
  <si>
    <t>路基建设，路面硬化共计295米*3.5米*0.2米</t>
  </si>
  <si>
    <t>该项目实施可提升村容村貌，方便村民出行，还有效带动当地群众增收，提升群众幸福感</t>
  </si>
  <si>
    <t>新龙村回家组刘全训家至刘金雨家通组公路硬化</t>
  </si>
  <si>
    <t>路基建设，路面硬化共计447米*3.5米*0.2米</t>
  </si>
  <si>
    <t>农村供水保障设施建设</t>
  </si>
  <si>
    <t>楼塘组至明德小学自来水项目</t>
  </si>
  <si>
    <t>楼塘组至老屋组</t>
  </si>
  <si>
    <t>楼塘组至明德小学1.8公里的自来水管新建及通水</t>
  </si>
  <si>
    <t>农村公共服务</t>
  </si>
  <si>
    <t>文化活动广场</t>
  </si>
  <si>
    <t>云鹫峰露营基地2个</t>
  </si>
  <si>
    <t>李婆组、鸡公组</t>
  </si>
  <si>
    <t>2个露营基地的土地平整、环境美化及帐篷搭建</t>
  </si>
  <si>
    <t>云鹫峰腊味加工厂扩建项目</t>
  </si>
  <si>
    <t>楼塘组、清水组</t>
  </si>
  <si>
    <t>扩建标准熏烤房8间320平方、配套冷库200平方</t>
  </si>
  <si>
    <t>云鹫峰蜂蜜</t>
  </si>
  <si>
    <t>新建罐装车间200平方、科普销售展厅200平方、罐装线一条</t>
  </si>
  <si>
    <t>和平乡</t>
  </si>
  <si>
    <t>新华村</t>
  </si>
  <si>
    <t>新华村自来水安装</t>
  </si>
  <si>
    <t>罗坪组、崔家组、复兴组</t>
  </si>
  <si>
    <t>新华村自来水安装（罗坪组、崔家组、复兴组）
1.从原DN200预留闸阀接水
2.装DN100球墨管1098米，DN63PE管1344米、DN100闸阀2台、DN50闸阀38台、DN20闸阀114台，EN20带锁阀114台，砌筑1200mm闸井7座。
3.装DN15机械水表114块（生活用水）
4.破除沥青路面240平方米；破除恢复泥土路面800平方米；沟槽开挖、回填、外运2400米；</t>
  </si>
  <si>
    <t>提升村民健康保障与生活便利，助力经济发展。</t>
  </si>
  <si>
    <t>解决村民生活用水困难</t>
  </si>
  <si>
    <t>湖东村</t>
  </si>
  <si>
    <t>衡阳波哥现代农业科技有限公司全自动定量包装机项</t>
  </si>
  <si>
    <t xml:space="preserve">2026年12月
</t>
  </si>
  <si>
    <t>1、购置液氮速冻流水线一套</t>
  </si>
  <si>
    <t xml:space="preserve">通过产业项目就业，解决农户就业，提高农户收入，带动村集体经济发展。
</t>
  </si>
  <si>
    <t xml:space="preserve">解决农户就业，增加村集体收入。
</t>
  </si>
  <si>
    <t>湖东村草莓园产业发展项目</t>
  </si>
  <si>
    <r>
      <rPr>
        <sz val="12"/>
        <color theme="1"/>
        <rFont val="Calibri"/>
        <charset val="134"/>
      </rPr>
      <t>①</t>
    </r>
    <r>
      <rPr>
        <sz val="12"/>
        <color theme="1"/>
        <rFont val="方正仿宋_GB2312"/>
        <charset val="134"/>
      </rPr>
      <t>乡村振兴直播间打造；</t>
    </r>
    <r>
      <rPr>
        <sz val="12"/>
        <color theme="1"/>
        <rFont val="Calibri"/>
        <charset val="134"/>
      </rPr>
      <t>②10</t>
    </r>
    <r>
      <rPr>
        <sz val="12"/>
        <color theme="1"/>
        <rFont val="宋体"/>
        <charset val="134"/>
      </rPr>
      <t>个大棚</t>
    </r>
    <r>
      <rPr>
        <sz val="12"/>
        <color theme="1"/>
        <rFont val="方正仿宋_GB2312"/>
        <charset val="134"/>
      </rPr>
      <t>灌溉设施改造；</t>
    </r>
    <r>
      <rPr>
        <sz val="12"/>
        <color theme="1"/>
        <rFont val="Calibri"/>
        <charset val="134"/>
      </rPr>
      <t>③</t>
    </r>
    <r>
      <rPr>
        <sz val="12"/>
        <color theme="1"/>
        <rFont val="宋体"/>
        <charset val="134"/>
      </rPr>
      <t>改造</t>
    </r>
    <r>
      <rPr>
        <sz val="12"/>
        <color theme="1"/>
        <rFont val="方正仿宋_GB2312"/>
        <charset val="134"/>
      </rPr>
      <t>1个大棚的有机种植</t>
    </r>
  </si>
  <si>
    <t>湖东村组级道路硬化</t>
  </si>
  <si>
    <t>道路硬化先进组长120米，宽3米，高0.2米。团结组长110米，宽3米，高0.2米。双丰组长290米，宽3米，高0.2米。松家组长300米，宽3米，高0.2米。小湾组长270米，宽3米，高0.2米。城壕组长120米，宽3米，高0.2米。跃进组长190米，宽3米，高0.2米。沿江组长80米，宽3米，高0.2米。吴桥组长50米，宽3米，高0.2米。胡家组长160米，宽3米，高0.2米。大塘组长260米，宽4.5米，高0.2米。村部道路长170米，宽5米，高0.2米。</t>
  </si>
  <si>
    <t>保障村民出行安全，美化村内人居环境</t>
  </si>
  <si>
    <t>农业产业融合项目</t>
  </si>
  <si>
    <t>智慧牧场研学基地</t>
  </si>
  <si>
    <t>衡阳市浩德盛农业开发有限公司幼小研学基地建设</t>
  </si>
  <si>
    <t>浩德盛肉牛养殖场</t>
  </si>
  <si>
    <t>2026年3月</t>
  </si>
  <si>
    <t>2026年12月</t>
  </si>
  <si>
    <t>1. 新增小羊舍1栋，主要设施设备包括：喂养槽、草料车、饮水系统、实时监控系统、安防监控、系统喷淋清洗设备。
2. 建设5G农场平台：实时对讲系统、摄像头、网络、打印设备、标码系统、扫码系统、室内直播架、户外云台、补光灯。
3. 有机肥生产线扩增</t>
  </si>
  <si>
    <t>年接待研学超千人次，拉动农产品收入；直接就业10人，间接联农带农30户。</t>
  </si>
  <si>
    <t>提供就业岗位，养殖技术培训；与农户签订蔬菜供应订单。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</si>
</sst>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8">
    <font>
      <sz val="11"/>
      <color theme="1"/>
      <name val="宋体"/>
      <charset val="134"/>
      <scheme val="minor"/>
    </font>
    <font>
      <sz val="11"/>
      <name val="宋体"/>
      <charset val="134"/>
      <scheme val="minor"/>
    </font>
    <font>
      <sz val="11"/>
      <color theme="1"/>
      <name val="黑体"/>
      <charset val="134"/>
    </font>
    <font>
      <sz val="11"/>
      <color theme="1"/>
      <name val="仿宋"/>
      <charset val="134"/>
    </font>
    <font>
      <sz val="11"/>
      <name val="仿宋"/>
      <charset val="134"/>
    </font>
    <font>
      <sz val="11"/>
      <name val="仿宋"/>
      <charset val="204"/>
    </font>
    <font>
      <sz val="10"/>
      <name val="仿宋"/>
      <charset val="134"/>
    </font>
    <font>
      <sz val="12"/>
      <name val="方正仿宋_GB2312"/>
      <charset val="134"/>
    </font>
    <font>
      <sz val="10"/>
      <color rgb="FF000000"/>
      <name val="仿宋"/>
      <charset val="134"/>
    </font>
    <font>
      <sz val="12"/>
      <color theme="1"/>
      <name val="方正仿宋_GB2312"/>
      <charset val="134"/>
    </font>
    <font>
      <sz val="11"/>
      <color rgb="FF000000"/>
      <name val="方正仿宋_GB2312"/>
      <charset val="134"/>
    </font>
    <font>
      <sz val="1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2"/>
      <color theme="1"/>
      <name val="CESI仿宋-GB2312"/>
      <charset val="134"/>
    </font>
    <font>
      <sz val="12"/>
      <color theme="1"/>
      <name val="方正书宋_GBK"/>
      <charset val="134"/>
    </font>
    <font>
      <sz val="11"/>
      <name val="宋体"/>
      <charset val="134"/>
    </font>
    <font>
      <sz val="12"/>
      <name val="宋体"/>
      <charset val="134"/>
    </font>
    <font>
      <sz val="12"/>
      <color theme="1"/>
      <name val="Calibri"/>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pplyBorder="0">
      <alignment vertical="center"/>
    </xf>
    <xf numFmtId="0" fontId="31" fillId="0" borderId="0"/>
  </cellStyleXfs>
  <cellXfs count="25">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2"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176" fontId="3"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57" fontId="4" fillId="0" borderId="2" xfId="0" applyNumberFormat="1" applyFont="1" applyFill="1" applyBorder="1" applyAlignment="1">
      <alignment horizontal="center" vertical="center" wrapText="1"/>
    </xf>
    <xf numFmtId="57" fontId="7" fillId="0" borderId="1" xfId="49" applyNumberFormat="1" applyFont="1" applyFill="1" applyBorder="1" applyAlignment="1" applyProtection="1">
      <alignment horizontal="center" vertical="center" wrapText="1"/>
    </xf>
    <xf numFmtId="57" fontId="4" fillId="0" borderId="4" xfId="0" applyNumberFormat="1" applyFont="1" applyFill="1" applyBorder="1" applyAlignment="1">
      <alignment horizontal="center" vertical="center" wrapText="1"/>
    </xf>
    <xf numFmtId="57" fontId="4" fillId="0" borderId="3" xfId="0" applyNumberFormat="1" applyFont="1" applyFill="1" applyBorder="1" applyAlignment="1">
      <alignment horizontal="center" vertical="center" wrapText="1"/>
    </xf>
    <xf numFmtId="57" fontId="6" fillId="0" borderId="2"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3"/>
  <sheetViews>
    <sheetView tabSelected="1" zoomScale="90" zoomScaleNormal="90" workbookViewId="0">
      <pane ySplit="5" topLeftCell="A62" activePane="bottomLeft" state="frozen"/>
      <selection/>
      <selection pane="bottomLeft" activeCell="M72" sqref="M72"/>
    </sheetView>
  </sheetViews>
  <sheetFormatPr defaultColWidth="9.64166666666667" defaultRowHeight="13.5"/>
  <cols>
    <col min="1" max="1" width="5.375" style="2" customWidth="1"/>
    <col min="2" max="4" width="9.64166666666667" style="3"/>
    <col min="5" max="5" width="8.03333333333333" style="3" customWidth="1"/>
    <col min="6" max="6" width="8.39166666666667" style="3" customWidth="1"/>
    <col min="7" max="7" width="14.6416666666667" style="3" customWidth="1"/>
    <col min="8" max="9" width="9.64166666666667" style="3"/>
    <col min="10" max="11" width="11.2416666666667" style="3" customWidth="1"/>
    <col min="12" max="12" width="9.64166666666667" style="3"/>
    <col min="13" max="13" width="18.0333333333333" style="3" customWidth="1"/>
    <col min="14" max="14" width="9.64166666666667" style="3"/>
    <col min="15" max="16" width="8.39166666666667" style="3" customWidth="1"/>
    <col min="17" max="24" width="9.64166666666667" style="3"/>
    <col min="25" max="25" width="4.05833333333333" style="2" customWidth="1"/>
    <col min="26" max="16384" width="9.64166666666667" style="2"/>
  </cols>
  <sheetData>
    <row r="1" ht="48" customHeight="1" spans="1:24">
      <c r="A1" s="4" t="s">
        <v>0</v>
      </c>
      <c r="B1" s="4"/>
      <c r="C1" s="4"/>
      <c r="D1" s="4"/>
      <c r="E1" s="4"/>
      <c r="F1" s="4"/>
      <c r="G1" s="4"/>
      <c r="H1" s="4"/>
      <c r="I1" s="4"/>
      <c r="J1" s="11"/>
      <c r="K1" s="11"/>
      <c r="L1" s="4"/>
      <c r="M1" s="4"/>
      <c r="N1" s="4"/>
      <c r="O1" s="4"/>
      <c r="P1" s="4"/>
      <c r="Q1" s="4"/>
      <c r="R1" s="4"/>
      <c r="S1" s="4"/>
      <c r="T1" s="4"/>
      <c r="U1" s="4"/>
      <c r="V1" s="4"/>
      <c r="W1" s="4"/>
      <c r="X1" s="4"/>
    </row>
    <row r="2" spans="1:24">
      <c r="A2" s="5" t="s">
        <v>1</v>
      </c>
      <c r="B2" s="5"/>
      <c r="C2" s="5"/>
      <c r="D2" s="5"/>
      <c r="E2" s="5"/>
      <c r="F2" s="5"/>
      <c r="G2" s="5"/>
      <c r="H2" s="5"/>
      <c r="I2" s="5"/>
      <c r="J2" s="12"/>
      <c r="K2" s="12"/>
      <c r="L2" s="5"/>
      <c r="M2" s="5"/>
      <c r="N2" s="5"/>
      <c r="O2" s="5"/>
      <c r="P2" s="5"/>
      <c r="Q2" s="5"/>
      <c r="R2" s="5"/>
      <c r="S2" s="5"/>
      <c r="T2" s="5"/>
      <c r="U2" s="5"/>
      <c r="V2" s="5"/>
      <c r="W2" s="5"/>
      <c r="X2" s="5"/>
    </row>
    <row r="3" spans="1:25">
      <c r="A3" s="6" t="s">
        <v>2</v>
      </c>
      <c r="B3" s="6" t="s">
        <v>3</v>
      </c>
      <c r="C3" s="6"/>
      <c r="D3" s="6"/>
      <c r="E3" s="6" t="s">
        <v>4</v>
      </c>
      <c r="F3" s="6" t="s">
        <v>5</v>
      </c>
      <c r="G3" s="6" t="s">
        <v>6</v>
      </c>
      <c r="H3" s="6" t="s">
        <v>7</v>
      </c>
      <c r="I3" s="6" t="s">
        <v>8</v>
      </c>
      <c r="J3" s="13" t="s">
        <v>9</v>
      </c>
      <c r="K3" s="13"/>
      <c r="L3" s="6" t="s">
        <v>10</v>
      </c>
      <c r="M3" s="6" t="s">
        <v>11</v>
      </c>
      <c r="N3" s="6" t="s">
        <v>12</v>
      </c>
      <c r="O3" s="6"/>
      <c r="P3" s="6"/>
      <c r="Q3" s="6" t="s">
        <v>13</v>
      </c>
      <c r="R3" s="6"/>
      <c r="S3" s="6"/>
      <c r="T3" s="6"/>
      <c r="U3" s="6"/>
      <c r="V3" s="6"/>
      <c r="W3" s="6" t="s">
        <v>14</v>
      </c>
      <c r="X3" s="6" t="s">
        <v>15</v>
      </c>
      <c r="Y3" s="6" t="s">
        <v>16</v>
      </c>
    </row>
    <row r="4" spans="1:25">
      <c r="A4" s="6"/>
      <c r="B4" s="6"/>
      <c r="C4" s="6"/>
      <c r="D4" s="6"/>
      <c r="E4" s="6"/>
      <c r="F4" s="6"/>
      <c r="G4" s="6"/>
      <c r="H4" s="6"/>
      <c r="I4" s="6"/>
      <c r="J4" s="13"/>
      <c r="K4" s="13"/>
      <c r="L4" s="6"/>
      <c r="M4" s="6"/>
      <c r="N4" s="6" t="s">
        <v>17</v>
      </c>
      <c r="O4" s="6" t="s">
        <v>18</v>
      </c>
      <c r="P4" s="6"/>
      <c r="Q4" s="6" t="s">
        <v>19</v>
      </c>
      <c r="R4" s="6" t="s">
        <v>20</v>
      </c>
      <c r="S4" s="6" t="s">
        <v>21</v>
      </c>
      <c r="T4" s="6" t="s">
        <v>18</v>
      </c>
      <c r="U4" s="6"/>
      <c r="V4" s="6"/>
      <c r="W4" s="6"/>
      <c r="X4" s="6"/>
      <c r="Y4" s="6"/>
    </row>
    <row r="5" ht="81" spans="1:25">
      <c r="A5" s="6"/>
      <c r="B5" s="6" t="s">
        <v>3</v>
      </c>
      <c r="C5" s="6" t="s">
        <v>22</v>
      </c>
      <c r="D5" s="6" t="s">
        <v>23</v>
      </c>
      <c r="E5" s="6"/>
      <c r="F5" s="6"/>
      <c r="G5" s="6"/>
      <c r="H5" s="6"/>
      <c r="I5" s="6"/>
      <c r="J5" s="13" t="s">
        <v>24</v>
      </c>
      <c r="K5" s="13" t="s">
        <v>25</v>
      </c>
      <c r="L5" s="6"/>
      <c r="M5" s="6"/>
      <c r="N5" s="6"/>
      <c r="O5" s="6" t="s">
        <v>26</v>
      </c>
      <c r="P5" s="6" t="s">
        <v>27</v>
      </c>
      <c r="Q5" s="6"/>
      <c r="R5" s="6"/>
      <c r="S5" s="6"/>
      <c r="T5" s="6" t="s">
        <v>28</v>
      </c>
      <c r="U5" s="6" t="s">
        <v>29</v>
      </c>
      <c r="V5" s="6" t="s">
        <v>30</v>
      </c>
      <c r="W5" s="6"/>
      <c r="X5" s="6"/>
      <c r="Y5" s="6"/>
    </row>
    <row r="6" s="1" customFormat="1" ht="107" customHeight="1" spans="1:25">
      <c r="A6" s="7">
        <v>1</v>
      </c>
      <c r="B6" s="8" t="s">
        <v>31</v>
      </c>
      <c r="C6" s="8" t="s">
        <v>32</v>
      </c>
      <c r="D6" s="8" t="s">
        <v>33</v>
      </c>
      <c r="E6" s="8" t="s">
        <v>34</v>
      </c>
      <c r="F6" s="8" t="s">
        <v>35</v>
      </c>
      <c r="G6" s="8" t="s">
        <v>36</v>
      </c>
      <c r="H6" s="8" t="s">
        <v>37</v>
      </c>
      <c r="I6" s="8" t="s">
        <v>38</v>
      </c>
      <c r="J6" s="14">
        <v>46082</v>
      </c>
      <c r="K6" s="14">
        <v>46357</v>
      </c>
      <c r="L6" s="8" t="s">
        <v>35</v>
      </c>
      <c r="M6" s="24" t="s">
        <v>39</v>
      </c>
      <c r="N6" s="8">
        <v>300</v>
      </c>
      <c r="O6" s="8">
        <v>50</v>
      </c>
      <c r="P6" s="8">
        <f>N6-O6</f>
        <v>250</v>
      </c>
      <c r="Q6" s="8">
        <v>230</v>
      </c>
      <c r="R6" s="8">
        <v>1</v>
      </c>
      <c r="S6" s="8">
        <v>150</v>
      </c>
      <c r="T6" s="8">
        <v>750</v>
      </c>
      <c r="U6" s="8">
        <v>12</v>
      </c>
      <c r="V6" s="8">
        <v>33</v>
      </c>
      <c r="W6" s="8" t="s">
        <v>40</v>
      </c>
      <c r="X6" s="8" t="s">
        <v>41</v>
      </c>
      <c r="Y6" s="8"/>
    </row>
    <row r="7" s="1" customFormat="1" ht="101" customHeight="1" spans="1:25">
      <c r="A7" s="9">
        <v>2</v>
      </c>
      <c r="B7" s="8" t="s">
        <v>42</v>
      </c>
      <c r="C7" s="8" t="s">
        <v>43</v>
      </c>
      <c r="D7" s="8" t="s">
        <v>44</v>
      </c>
      <c r="E7" s="8" t="s">
        <v>45</v>
      </c>
      <c r="F7" s="8" t="s">
        <v>46</v>
      </c>
      <c r="G7" s="8" t="s">
        <v>47</v>
      </c>
      <c r="H7" s="8" t="s">
        <v>37</v>
      </c>
      <c r="I7" s="8" t="s">
        <v>48</v>
      </c>
      <c r="J7" s="15">
        <v>46266</v>
      </c>
      <c r="K7" s="15">
        <v>46326</v>
      </c>
      <c r="L7" s="8" t="s">
        <v>45</v>
      </c>
      <c r="M7" s="8" t="s">
        <v>49</v>
      </c>
      <c r="N7" s="8">
        <v>20</v>
      </c>
      <c r="O7" s="8">
        <v>20</v>
      </c>
      <c r="P7" s="8">
        <v>0</v>
      </c>
      <c r="Q7" s="8">
        <v>1</v>
      </c>
      <c r="R7" s="8">
        <v>642</v>
      </c>
      <c r="S7" s="8">
        <v>3838</v>
      </c>
      <c r="T7" s="8">
        <v>1</v>
      </c>
      <c r="U7" s="8">
        <v>14</v>
      </c>
      <c r="V7" s="8">
        <v>39</v>
      </c>
      <c r="W7" s="8" t="s">
        <v>50</v>
      </c>
      <c r="X7" s="8" t="s">
        <v>50</v>
      </c>
      <c r="Y7" s="8"/>
    </row>
    <row r="8" s="1" customFormat="1" ht="101" customHeight="1" spans="1:25">
      <c r="A8" s="7">
        <v>3</v>
      </c>
      <c r="B8" s="8" t="s">
        <v>51</v>
      </c>
      <c r="C8" s="8" t="s">
        <v>52</v>
      </c>
      <c r="D8" s="8" t="s">
        <v>53</v>
      </c>
      <c r="E8" s="8" t="s">
        <v>45</v>
      </c>
      <c r="F8" s="8" t="s">
        <v>54</v>
      </c>
      <c r="G8" s="8" t="s">
        <v>55</v>
      </c>
      <c r="H8" s="8" t="s">
        <v>56</v>
      </c>
      <c r="I8" s="8" t="s">
        <v>54</v>
      </c>
      <c r="J8" s="16">
        <v>46054</v>
      </c>
      <c r="K8" s="14">
        <v>46357</v>
      </c>
      <c r="L8" s="8" t="s">
        <v>45</v>
      </c>
      <c r="M8" s="8" t="s">
        <v>57</v>
      </c>
      <c r="N8" s="8">
        <v>180</v>
      </c>
      <c r="O8" s="8">
        <v>20</v>
      </c>
      <c r="P8" s="8">
        <f>N8-O8</f>
        <v>160</v>
      </c>
      <c r="Q8" s="8">
        <v>2</v>
      </c>
      <c r="R8" s="8">
        <v>85</v>
      </c>
      <c r="S8" s="8">
        <v>876</v>
      </c>
      <c r="T8" s="8">
        <v>2</v>
      </c>
      <c r="U8" s="8">
        <v>8</v>
      </c>
      <c r="V8" s="8">
        <v>30</v>
      </c>
      <c r="W8" s="8" t="s">
        <v>58</v>
      </c>
      <c r="X8" s="8" t="s">
        <v>59</v>
      </c>
      <c r="Y8" s="8"/>
    </row>
    <row r="9" s="1" customFormat="1" ht="83" customHeight="1" spans="1:25">
      <c r="A9" s="7">
        <v>4</v>
      </c>
      <c r="B9" s="8" t="s">
        <v>42</v>
      </c>
      <c r="C9" s="8" t="s">
        <v>60</v>
      </c>
      <c r="D9" s="8" t="s">
        <v>61</v>
      </c>
      <c r="E9" s="8" t="s">
        <v>62</v>
      </c>
      <c r="F9" s="8" t="s">
        <v>63</v>
      </c>
      <c r="G9" s="8" t="s">
        <v>64</v>
      </c>
      <c r="H9" s="8" t="s">
        <v>65</v>
      </c>
      <c r="I9" s="8" t="s">
        <v>63</v>
      </c>
      <c r="J9" s="17">
        <v>46082</v>
      </c>
      <c r="K9" s="18" t="s">
        <v>66</v>
      </c>
      <c r="L9" s="8" t="s">
        <v>63</v>
      </c>
      <c r="M9" s="8" t="s">
        <v>67</v>
      </c>
      <c r="N9" s="8">
        <v>20</v>
      </c>
      <c r="O9" s="8">
        <v>20</v>
      </c>
      <c r="P9" s="8">
        <v>0</v>
      </c>
      <c r="Q9" s="8">
        <v>1</v>
      </c>
      <c r="R9" s="8">
        <v>35</v>
      </c>
      <c r="S9" s="8">
        <v>150</v>
      </c>
      <c r="T9" s="8">
        <v>1</v>
      </c>
      <c r="U9" s="8">
        <v>2</v>
      </c>
      <c r="V9" s="8">
        <v>5</v>
      </c>
      <c r="W9" s="8" t="s">
        <v>68</v>
      </c>
      <c r="X9" s="8" t="s">
        <v>69</v>
      </c>
      <c r="Y9" s="8"/>
    </row>
    <row r="10" s="1" customFormat="1" ht="101" customHeight="1" spans="1:25">
      <c r="A10" s="9">
        <v>5</v>
      </c>
      <c r="B10" s="8" t="s">
        <v>42</v>
      </c>
      <c r="C10" s="8" t="s">
        <v>43</v>
      </c>
      <c r="D10" s="8" t="s">
        <v>70</v>
      </c>
      <c r="E10" s="8" t="s">
        <v>62</v>
      </c>
      <c r="F10" s="8" t="s">
        <v>62</v>
      </c>
      <c r="G10" s="8" t="s">
        <v>71</v>
      </c>
      <c r="H10" s="8" t="s">
        <v>37</v>
      </c>
      <c r="I10" s="8" t="s">
        <v>62</v>
      </c>
      <c r="J10" s="15">
        <v>45658</v>
      </c>
      <c r="K10" s="15">
        <v>45992</v>
      </c>
      <c r="L10" s="8" t="s">
        <v>62</v>
      </c>
      <c r="M10" s="8" t="s">
        <v>72</v>
      </c>
      <c r="N10" s="8">
        <v>50</v>
      </c>
      <c r="O10" s="8">
        <v>50</v>
      </c>
      <c r="P10" s="8">
        <v>0</v>
      </c>
      <c r="Q10" s="8">
        <v>1</v>
      </c>
      <c r="R10" s="8">
        <v>90</v>
      </c>
      <c r="S10" s="8">
        <v>310</v>
      </c>
      <c r="T10" s="8">
        <v>0</v>
      </c>
      <c r="U10" s="8">
        <v>0</v>
      </c>
      <c r="V10" s="8">
        <v>0</v>
      </c>
      <c r="W10" s="8" t="s">
        <v>73</v>
      </c>
      <c r="X10" s="8" t="s">
        <v>74</v>
      </c>
      <c r="Y10" s="8" t="s">
        <v>75</v>
      </c>
    </row>
    <row r="11" ht="81" spans="1:25">
      <c r="A11" s="7">
        <v>6</v>
      </c>
      <c r="B11" s="8" t="s">
        <v>76</v>
      </c>
      <c r="C11" s="8" t="s">
        <v>32</v>
      </c>
      <c r="D11" s="8" t="s">
        <v>77</v>
      </c>
      <c r="E11" s="8" t="s">
        <v>78</v>
      </c>
      <c r="F11" s="8" t="s">
        <v>79</v>
      </c>
      <c r="G11" s="8" t="s">
        <v>80</v>
      </c>
      <c r="H11" s="8" t="s">
        <v>37</v>
      </c>
      <c r="I11" s="8" t="s">
        <v>81</v>
      </c>
      <c r="J11" s="19">
        <v>45992</v>
      </c>
      <c r="K11" s="19">
        <v>46357</v>
      </c>
      <c r="L11" s="8" t="s">
        <v>79</v>
      </c>
      <c r="M11" s="8" t="s">
        <v>82</v>
      </c>
      <c r="N11" s="8">
        <v>40</v>
      </c>
      <c r="O11" s="8">
        <v>30</v>
      </c>
      <c r="P11" s="8">
        <f>N11-O11</f>
        <v>10</v>
      </c>
      <c r="Q11" s="8">
        <v>1</v>
      </c>
      <c r="R11" s="8">
        <v>417</v>
      </c>
      <c r="S11" s="8">
        <v>1496</v>
      </c>
      <c r="T11" s="8">
        <v>1</v>
      </c>
      <c r="U11" s="8">
        <v>48</v>
      </c>
      <c r="V11" s="8">
        <v>165</v>
      </c>
      <c r="W11" s="8" t="s">
        <v>83</v>
      </c>
      <c r="X11" s="8" t="s">
        <v>84</v>
      </c>
      <c r="Y11" s="8"/>
    </row>
    <row r="12" ht="81" spans="1:25">
      <c r="A12" s="7">
        <v>7</v>
      </c>
      <c r="B12" s="8" t="s">
        <v>76</v>
      </c>
      <c r="C12" s="8" t="s">
        <v>32</v>
      </c>
      <c r="D12" s="8" t="s">
        <v>77</v>
      </c>
      <c r="E12" s="8" t="s">
        <v>78</v>
      </c>
      <c r="F12" s="8" t="s">
        <v>79</v>
      </c>
      <c r="G12" s="8" t="s">
        <v>85</v>
      </c>
      <c r="H12" s="8" t="s">
        <v>56</v>
      </c>
      <c r="I12" s="8" t="s">
        <v>79</v>
      </c>
      <c r="J12" s="19">
        <v>45992</v>
      </c>
      <c r="K12" s="19">
        <v>46357</v>
      </c>
      <c r="L12" s="8" t="s">
        <v>79</v>
      </c>
      <c r="M12" s="8" t="s">
        <v>86</v>
      </c>
      <c r="N12" s="8">
        <v>30</v>
      </c>
      <c r="O12" s="8">
        <v>20</v>
      </c>
      <c r="P12" s="8">
        <f>N12-O12</f>
        <v>10</v>
      </c>
      <c r="Q12" s="8">
        <v>1</v>
      </c>
      <c r="R12" s="8">
        <v>417</v>
      </c>
      <c r="S12" s="8">
        <v>1496</v>
      </c>
      <c r="T12" s="8">
        <v>1</v>
      </c>
      <c r="U12" s="8">
        <v>48</v>
      </c>
      <c r="V12" s="8">
        <v>165</v>
      </c>
      <c r="W12" s="8" t="s">
        <v>83</v>
      </c>
      <c r="X12" s="8" t="s">
        <v>84</v>
      </c>
      <c r="Y12" s="8"/>
    </row>
    <row r="13" ht="81" spans="1:25">
      <c r="A13" s="9">
        <v>8</v>
      </c>
      <c r="B13" s="8" t="s">
        <v>76</v>
      </c>
      <c r="C13" s="8" t="s">
        <v>32</v>
      </c>
      <c r="D13" s="8" t="s">
        <v>87</v>
      </c>
      <c r="E13" s="8" t="s">
        <v>78</v>
      </c>
      <c r="F13" s="8" t="s">
        <v>79</v>
      </c>
      <c r="G13" s="8" t="s">
        <v>88</v>
      </c>
      <c r="H13" s="8" t="s">
        <v>56</v>
      </c>
      <c r="I13" s="8" t="s">
        <v>79</v>
      </c>
      <c r="J13" s="19">
        <v>46082</v>
      </c>
      <c r="K13" s="19">
        <v>46357</v>
      </c>
      <c r="L13" s="8" t="s">
        <v>79</v>
      </c>
      <c r="M13" s="8" t="s">
        <v>89</v>
      </c>
      <c r="N13" s="8">
        <v>30</v>
      </c>
      <c r="O13" s="8">
        <v>30</v>
      </c>
      <c r="P13" s="8">
        <f>N13-O13</f>
        <v>0</v>
      </c>
      <c r="Q13" s="8">
        <v>1</v>
      </c>
      <c r="R13" s="8">
        <v>417</v>
      </c>
      <c r="S13" s="8">
        <v>1496</v>
      </c>
      <c r="T13" s="8">
        <v>1</v>
      </c>
      <c r="U13" s="8">
        <v>48</v>
      </c>
      <c r="V13" s="8">
        <v>165</v>
      </c>
      <c r="W13" s="8" t="s">
        <v>83</v>
      </c>
      <c r="X13" s="8" t="s">
        <v>84</v>
      </c>
      <c r="Y13" s="8"/>
    </row>
    <row r="14" ht="108" spans="1:25">
      <c r="A14" s="7">
        <v>9</v>
      </c>
      <c r="B14" s="8" t="s">
        <v>76</v>
      </c>
      <c r="C14" s="8" t="s">
        <v>32</v>
      </c>
      <c r="D14" s="8" t="s">
        <v>90</v>
      </c>
      <c r="E14" s="8" t="s">
        <v>78</v>
      </c>
      <c r="F14" s="8" t="s">
        <v>79</v>
      </c>
      <c r="G14" s="8" t="s">
        <v>91</v>
      </c>
      <c r="H14" s="8" t="s">
        <v>56</v>
      </c>
      <c r="I14" s="8" t="s">
        <v>79</v>
      </c>
      <c r="J14" s="19">
        <v>46082</v>
      </c>
      <c r="K14" s="19">
        <v>46357</v>
      </c>
      <c r="L14" s="8" t="s">
        <v>79</v>
      </c>
      <c r="M14" s="8" t="s">
        <v>92</v>
      </c>
      <c r="N14" s="8">
        <v>150</v>
      </c>
      <c r="O14" s="8">
        <v>100</v>
      </c>
      <c r="P14" s="8">
        <f>N14-O14</f>
        <v>50</v>
      </c>
      <c r="Q14" s="8">
        <v>1</v>
      </c>
      <c r="R14" s="8">
        <v>417</v>
      </c>
      <c r="S14" s="8">
        <v>1496</v>
      </c>
      <c r="T14" s="8">
        <v>1</v>
      </c>
      <c r="U14" s="8">
        <v>48</v>
      </c>
      <c r="V14" s="8">
        <v>165</v>
      </c>
      <c r="W14" s="8" t="s">
        <v>83</v>
      </c>
      <c r="X14" s="8" t="s">
        <v>84</v>
      </c>
      <c r="Y14" s="8"/>
    </row>
    <row r="15" ht="81" spans="1:25">
      <c r="A15" s="7">
        <v>10</v>
      </c>
      <c r="B15" s="8" t="s">
        <v>76</v>
      </c>
      <c r="C15" s="8" t="s">
        <v>32</v>
      </c>
      <c r="D15" s="8" t="s">
        <v>93</v>
      </c>
      <c r="E15" s="8" t="s">
        <v>78</v>
      </c>
      <c r="F15" s="8" t="s">
        <v>79</v>
      </c>
      <c r="G15" s="8" t="s">
        <v>94</v>
      </c>
      <c r="H15" s="8" t="s">
        <v>37</v>
      </c>
      <c r="I15" s="8" t="s">
        <v>79</v>
      </c>
      <c r="J15" s="19">
        <v>46113</v>
      </c>
      <c r="K15" s="19">
        <v>46357</v>
      </c>
      <c r="L15" s="8" t="s">
        <v>79</v>
      </c>
      <c r="M15" s="8" t="s">
        <v>95</v>
      </c>
      <c r="N15" s="8">
        <v>50</v>
      </c>
      <c r="O15" s="8">
        <v>30</v>
      </c>
      <c r="P15" s="8">
        <f t="shared" ref="P15:P20" si="0">N15-O15</f>
        <v>20</v>
      </c>
      <c r="Q15" s="8">
        <v>1</v>
      </c>
      <c r="R15" s="8">
        <v>417</v>
      </c>
      <c r="S15" s="8">
        <v>1496</v>
      </c>
      <c r="T15" s="8">
        <v>1</v>
      </c>
      <c r="U15" s="8">
        <v>48</v>
      </c>
      <c r="V15" s="8">
        <v>165</v>
      </c>
      <c r="W15" s="8" t="s">
        <v>83</v>
      </c>
      <c r="X15" s="8" t="s">
        <v>84</v>
      </c>
      <c r="Y15" s="8"/>
    </row>
    <row r="16" ht="81" spans="1:25">
      <c r="A16" s="9">
        <v>11</v>
      </c>
      <c r="B16" s="8" t="s">
        <v>76</v>
      </c>
      <c r="C16" s="8" t="s">
        <v>32</v>
      </c>
      <c r="D16" s="8" t="s">
        <v>77</v>
      </c>
      <c r="E16" s="8" t="s">
        <v>78</v>
      </c>
      <c r="F16" s="8" t="s">
        <v>96</v>
      </c>
      <c r="G16" s="8" t="s">
        <v>97</v>
      </c>
      <c r="H16" s="8" t="s">
        <v>37</v>
      </c>
      <c r="I16" s="8" t="s">
        <v>96</v>
      </c>
      <c r="J16" s="19">
        <v>45992</v>
      </c>
      <c r="K16" s="19">
        <v>46357</v>
      </c>
      <c r="L16" s="8" t="s">
        <v>96</v>
      </c>
      <c r="M16" s="8" t="s">
        <v>98</v>
      </c>
      <c r="N16" s="8">
        <v>60</v>
      </c>
      <c r="O16" s="8">
        <v>50</v>
      </c>
      <c r="P16" s="8">
        <f t="shared" si="0"/>
        <v>10</v>
      </c>
      <c r="Q16" s="8">
        <v>1</v>
      </c>
      <c r="R16" s="8">
        <v>445</v>
      </c>
      <c r="S16" s="8">
        <v>1568</v>
      </c>
      <c r="T16" s="8">
        <v>1</v>
      </c>
      <c r="U16" s="8">
        <v>48</v>
      </c>
      <c r="V16" s="8">
        <v>144</v>
      </c>
      <c r="W16" s="8" t="s">
        <v>83</v>
      </c>
      <c r="X16" s="8" t="s">
        <v>84</v>
      </c>
      <c r="Y16" s="8"/>
    </row>
    <row r="17" ht="81" spans="1:25">
      <c r="A17" s="7">
        <v>12</v>
      </c>
      <c r="B17" s="8" t="s">
        <v>76</v>
      </c>
      <c r="C17" s="8" t="s">
        <v>32</v>
      </c>
      <c r="D17" s="8" t="s">
        <v>99</v>
      </c>
      <c r="E17" s="8" t="s">
        <v>78</v>
      </c>
      <c r="F17" s="8" t="s">
        <v>96</v>
      </c>
      <c r="G17" s="8" t="s">
        <v>100</v>
      </c>
      <c r="H17" s="8" t="s">
        <v>37</v>
      </c>
      <c r="I17" s="8" t="s">
        <v>96</v>
      </c>
      <c r="J17" s="19">
        <v>45992</v>
      </c>
      <c r="K17" s="19">
        <v>46357</v>
      </c>
      <c r="L17" s="8" t="s">
        <v>96</v>
      </c>
      <c r="M17" s="8" t="s">
        <v>101</v>
      </c>
      <c r="N17" s="8">
        <v>260</v>
      </c>
      <c r="O17" s="8">
        <v>200</v>
      </c>
      <c r="P17" s="8">
        <f t="shared" si="0"/>
        <v>60</v>
      </c>
      <c r="Q17" s="8">
        <v>1</v>
      </c>
      <c r="R17" s="8">
        <v>549</v>
      </c>
      <c r="S17" s="8">
        <v>1985</v>
      </c>
      <c r="T17" s="8">
        <v>1</v>
      </c>
      <c r="U17" s="8">
        <v>48</v>
      </c>
      <c r="V17" s="8">
        <v>144</v>
      </c>
      <c r="W17" s="8" t="s">
        <v>83</v>
      </c>
      <c r="X17" s="8" t="s">
        <v>84</v>
      </c>
      <c r="Y17" s="8"/>
    </row>
    <row r="18" ht="81" spans="1:25">
      <c r="A18" s="7">
        <v>13</v>
      </c>
      <c r="B18" s="8" t="s">
        <v>76</v>
      </c>
      <c r="C18" s="8" t="s">
        <v>32</v>
      </c>
      <c r="D18" s="8" t="s">
        <v>77</v>
      </c>
      <c r="E18" s="8" t="s">
        <v>78</v>
      </c>
      <c r="F18" s="8" t="s">
        <v>96</v>
      </c>
      <c r="G18" s="8" t="s">
        <v>102</v>
      </c>
      <c r="H18" s="8" t="s">
        <v>37</v>
      </c>
      <c r="I18" s="8" t="s">
        <v>96</v>
      </c>
      <c r="J18" s="19">
        <v>45992</v>
      </c>
      <c r="K18" s="19">
        <v>46357</v>
      </c>
      <c r="L18" s="8" t="s">
        <v>96</v>
      </c>
      <c r="M18" s="8" t="s">
        <v>103</v>
      </c>
      <c r="N18" s="8">
        <v>160</v>
      </c>
      <c r="O18" s="8">
        <v>100</v>
      </c>
      <c r="P18" s="8">
        <f t="shared" si="0"/>
        <v>60</v>
      </c>
      <c r="Q18" s="8">
        <v>1</v>
      </c>
      <c r="R18" s="8">
        <v>540</v>
      </c>
      <c r="S18" s="8">
        <v>1972</v>
      </c>
      <c r="T18" s="8">
        <v>1</v>
      </c>
      <c r="U18" s="8">
        <v>48</v>
      </c>
      <c r="V18" s="8">
        <v>144</v>
      </c>
      <c r="W18" s="8" t="s">
        <v>83</v>
      </c>
      <c r="X18" s="8" t="s">
        <v>84</v>
      </c>
      <c r="Y18" s="8"/>
    </row>
    <row r="19" ht="81" spans="1:25">
      <c r="A19" s="9">
        <v>14</v>
      </c>
      <c r="B19" s="8" t="s">
        <v>76</v>
      </c>
      <c r="C19" s="8" t="s">
        <v>32</v>
      </c>
      <c r="D19" s="8" t="s">
        <v>77</v>
      </c>
      <c r="E19" s="8" t="s">
        <v>78</v>
      </c>
      <c r="F19" s="8" t="s">
        <v>96</v>
      </c>
      <c r="G19" s="8" t="s">
        <v>104</v>
      </c>
      <c r="H19" s="8" t="s">
        <v>37</v>
      </c>
      <c r="I19" s="8" t="s">
        <v>96</v>
      </c>
      <c r="J19" s="19">
        <v>45992</v>
      </c>
      <c r="K19" s="19">
        <v>46357</v>
      </c>
      <c r="L19" s="8" t="s">
        <v>96</v>
      </c>
      <c r="M19" s="8" t="s">
        <v>105</v>
      </c>
      <c r="N19" s="8">
        <v>280</v>
      </c>
      <c r="O19" s="8">
        <v>200</v>
      </c>
      <c r="P19" s="8">
        <f t="shared" si="0"/>
        <v>80</v>
      </c>
      <c r="Q19" s="8">
        <v>1</v>
      </c>
      <c r="R19" s="8">
        <v>632</v>
      </c>
      <c r="S19" s="8">
        <v>2486</v>
      </c>
      <c r="T19" s="8">
        <v>1</v>
      </c>
      <c r="U19" s="8">
        <v>48</v>
      </c>
      <c r="V19" s="8">
        <v>144</v>
      </c>
      <c r="W19" s="8" t="s">
        <v>83</v>
      </c>
      <c r="X19" s="8" t="s">
        <v>84</v>
      </c>
      <c r="Y19" s="8"/>
    </row>
    <row r="20" ht="81" spans="1:25">
      <c r="A20" s="7">
        <v>15</v>
      </c>
      <c r="B20" s="8" t="s">
        <v>76</v>
      </c>
      <c r="C20" s="8" t="s">
        <v>32</v>
      </c>
      <c r="D20" s="8" t="s">
        <v>106</v>
      </c>
      <c r="E20" s="8" t="s">
        <v>78</v>
      </c>
      <c r="F20" s="8" t="s">
        <v>96</v>
      </c>
      <c r="G20" s="8" t="s">
        <v>107</v>
      </c>
      <c r="H20" s="8" t="s">
        <v>37</v>
      </c>
      <c r="I20" s="8" t="s">
        <v>96</v>
      </c>
      <c r="J20" s="14">
        <v>46023</v>
      </c>
      <c r="K20" s="14">
        <v>46357</v>
      </c>
      <c r="L20" s="8" t="s">
        <v>96</v>
      </c>
      <c r="M20" s="8" t="s">
        <v>108</v>
      </c>
      <c r="N20" s="8">
        <v>300</v>
      </c>
      <c r="O20" s="8">
        <v>100</v>
      </c>
      <c r="P20" s="8">
        <f t="shared" si="0"/>
        <v>200</v>
      </c>
      <c r="Q20" s="8">
        <v>1</v>
      </c>
      <c r="R20" s="8">
        <v>445</v>
      </c>
      <c r="S20" s="8">
        <v>1568</v>
      </c>
      <c r="T20" s="8">
        <v>1</v>
      </c>
      <c r="U20" s="8">
        <v>48</v>
      </c>
      <c r="V20" s="8">
        <v>144</v>
      </c>
      <c r="W20" s="8" t="s">
        <v>83</v>
      </c>
      <c r="X20" s="8" t="s">
        <v>84</v>
      </c>
      <c r="Y20" s="8"/>
    </row>
    <row r="21" ht="54" spans="1:25">
      <c r="A21" s="7">
        <v>16</v>
      </c>
      <c r="B21" s="8" t="s">
        <v>76</v>
      </c>
      <c r="C21" s="8" t="s">
        <v>32</v>
      </c>
      <c r="D21" s="8" t="s">
        <v>106</v>
      </c>
      <c r="E21" s="8" t="s">
        <v>78</v>
      </c>
      <c r="F21" s="8" t="s">
        <v>81</v>
      </c>
      <c r="G21" s="8" t="s">
        <v>109</v>
      </c>
      <c r="H21" s="8" t="s">
        <v>37</v>
      </c>
      <c r="I21" s="8" t="s">
        <v>81</v>
      </c>
      <c r="J21" s="19">
        <v>46023</v>
      </c>
      <c r="K21" s="19">
        <v>46387</v>
      </c>
      <c r="L21" s="8" t="s">
        <v>81</v>
      </c>
      <c r="M21" s="8" t="s">
        <v>110</v>
      </c>
      <c r="N21" s="8">
        <v>220</v>
      </c>
      <c r="O21" s="8">
        <v>110</v>
      </c>
      <c r="P21" s="8">
        <f t="shared" ref="P21:P38" si="1">N21-O21</f>
        <v>110</v>
      </c>
      <c r="Q21" s="8">
        <v>1</v>
      </c>
      <c r="R21" s="8">
        <v>53</v>
      </c>
      <c r="S21" s="8">
        <v>169</v>
      </c>
      <c r="T21" s="8">
        <v>1</v>
      </c>
      <c r="U21" s="8">
        <v>11</v>
      </c>
      <c r="V21" s="8">
        <v>28</v>
      </c>
      <c r="W21" s="8" t="s">
        <v>111</v>
      </c>
      <c r="X21" s="8" t="s">
        <v>112</v>
      </c>
      <c r="Y21" s="8"/>
    </row>
    <row r="22" ht="54" spans="1:25">
      <c r="A22" s="9">
        <v>17</v>
      </c>
      <c r="B22" s="8" t="s">
        <v>76</v>
      </c>
      <c r="C22" s="8" t="s">
        <v>32</v>
      </c>
      <c r="D22" s="8" t="s">
        <v>113</v>
      </c>
      <c r="E22" s="8" t="s">
        <v>78</v>
      </c>
      <c r="F22" s="8" t="s">
        <v>81</v>
      </c>
      <c r="G22" s="8" t="s">
        <v>114</v>
      </c>
      <c r="H22" s="8" t="s">
        <v>37</v>
      </c>
      <c r="I22" s="8" t="s">
        <v>81</v>
      </c>
      <c r="J22" s="19">
        <v>46023</v>
      </c>
      <c r="K22" s="19">
        <v>46387</v>
      </c>
      <c r="L22" s="8" t="s">
        <v>81</v>
      </c>
      <c r="M22" s="8" t="s">
        <v>115</v>
      </c>
      <c r="N22" s="8">
        <v>120</v>
      </c>
      <c r="O22" s="8">
        <v>60</v>
      </c>
      <c r="P22" s="8">
        <f t="shared" si="1"/>
        <v>60</v>
      </c>
      <c r="Q22" s="8">
        <v>1</v>
      </c>
      <c r="R22" s="8">
        <v>47</v>
      </c>
      <c r="S22" s="8">
        <v>138</v>
      </c>
      <c r="T22" s="8">
        <v>1</v>
      </c>
      <c r="U22" s="8">
        <v>9</v>
      </c>
      <c r="V22" s="8">
        <v>25</v>
      </c>
      <c r="W22" s="8" t="s">
        <v>111</v>
      </c>
      <c r="X22" s="8" t="s">
        <v>112</v>
      </c>
      <c r="Y22" s="8"/>
    </row>
    <row r="23" ht="54" spans="1:25">
      <c r="A23" s="7">
        <v>18</v>
      </c>
      <c r="B23" s="8" t="s">
        <v>76</v>
      </c>
      <c r="C23" s="8" t="s">
        <v>32</v>
      </c>
      <c r="D23" s="8" t="s">
        <v>113</v>
      </c>
      <c r="E23" s="8" t="s">
        <v>78</v>
      </c>
      <c r="F23" s="8" t="s">
        <v>81</v>
      </c>
      <c r="G23" s="8" t="s">
        <v>116</v>
      </c>
      <c r="H23" s="8" t="s">
        <v>37</v>
      </c>
      <c r="I23" s="8" t="s">
        <v>81</v>
      </c>
      <c r="J23" s="19">
        <v>46023</v>
      </c>
      <c r="K23" s="19">
        <v>46387</v>
      </c>
      <c r="L23" s="8" t="s">
        <v>81</v>
      </c>
      <c r="M23" s="8" t="s">
        <v>117</v>
      </c>
      <c r="N23" s="8">
        <v>30</v>
      </c>
      <c r="O23" s="8">
        <v>30</v>
      </c>
      <c r="P23" s="8">
        <f t="shared" si="1"/>
        <v>0</v>
      </c>
      <c r="Q23" s="8">
        <v>1</v>
      </c>
      <c r="R23" s="8">
        <v>35</v>
      </c>
      <c r="S23" s="8">
        <v>105</v>
      </c>
      <c r="T23" s="8">
        <v>1</v>
      </c>
      <c r="U23" s="8">
        <v>7</v>
      </c>
      <c r="V23" s="8">
        <v>21</v>
      </c>
      <c r="W23" s="8" t="s">
        <v>111</v>
      </c>
      <c r="X23" s="8" t="s">
        <v>112</v>
      </c>
      <c r="Y23" s="8"/>
    </row>
    <row r="24" ht="54" spans="1:25">
      <c r="A24" s="7">
        <v>19</v>
      </c>
      <c r="B24" s="8" t="s">
        <v>76</v>
      </c>
      <c r="C24" s="8" t="s">
        <v>32</v>
      </c>
      <c r="D24" s="8" t="s">
        <v>113</v>
      </c>
      <c r="E24" s="8" t="s">
        <v>78</v>
      </c>
      <c r="F24" s="8" t="s">
        <v>81</v>
      </c>
      <c r="G24" s="8" t="s">
        <v>118</v>
      </c>
      <c r="H24" s="8" t="s">
        <v>37</v>
      </c>
      <c r="I24" s="8" t="s">
        <v>81</v>
      </c>
      <c r="J24" s="19">
        <v>46023</v>
      </c>
      <c r="K24" s="19">
        <v>46387</v>
      </c>
      <c r="L24" s="8" t="s">
        <v>81</v>
      </c>
      <c r="M24" s="8" t="s">
        <v>119</v>
      </c>
      <c r="N24" s="8">
        <v>60</v>
      </c>
      <c r="O24" s="8">
        <v>30</v>
      </c>
      <c r="P24" s="8">
        <f t="shared" si="1"/>
        <v>30</v>
      </c>
      <c r="Q24" s="8">
        <v>1</v>
      </c>
      <c r="R24" s="8">
        <v>45</v>
      </c>
      <c r="S24" s="8">
        <v>158</v>
      </c>
      <c r="T24" s="8">
        <v>1</v>
      </c>
      <c r="U24" s="8">
        <v>8</v>
      </c>
      <c r="V24" s="8">
        <v>25</v>
      </c>
      <c r="W24" s="8" t="s">
        <v>111</v>
      </c>
      <c r="X24" s="8" t="s">
        <v>112</v>
      </c>
      <c r="Y24" s="8"/>
    </row>
    <row r="25" ht="54" spans="1:25">
      <c r="A25" s="9">
        <v>20</v>
      </c>
      <c r="B25" s="8" t="s">
        <v>76</v>
      </c>
      <c r="C25" s="8" t="s">
        <v>32</v>
      </c>
      <c r="D25" s="8" t="s">
        <v>113</v>
      </c>
      <c r="E25" s="8" t="s">
        <v>78</v>
      </c>
      <c r="F25" s="8" t="s">
        <v>81</v>
      </c>
      <c r="G25" s="8" t="s">
        <v>120</v>
      </c>
      <c r="H25" s="8" t="s">
        <v>56</v>
      </c>
      <c r="I25" s="8" t="s">
        <v>81</v>
      </c>
      <c r="J25" s="19">
        <v>46023</v>
      </c>
      <c r="K25" s="19">
        <v>46387</v>
      </c>
      <c r="L25" s="8" t="s">
        <v>81</v>
      </c>
      <c r="M25" s="8" t="s">
        <v>121</v>
      </c>
      <c r="N25" s="8">
        <v>100</v>
      </c>
      <c r="O25" s="8">
        <v>60</v>
      </c>
      <c r="P25" s="8">
        <f t="shared" si="1"/>
        <v>40</v>
      </c>
      <c r="Q25" s="8">
        <v>1</v>
      </c>
      <c r="R25" s="8">
        <v>150</v>
      </c>
      <c r="S25" s="8">
        <v>479</v>
      </c>
      <c r="T25" s="8">
        <v>1</v>
      </c>
      <c r="U25" s="8">
        <v>6</v>
      </c>
      <c r="V25" s="8">
        <v>19</v>
      </c>
      <c r="W25" s="8" t="s">
        <v>122</v>
      </c>
      <c r="X25" s="8" t="s">
        <v>123</v>
      </c>
      <c r="Y25" s="8"/>
    </row>
    <row r="26" ht="81" spans="1:25">
      <c r="A26" s="7">
        <v>21</v>
      </c>
      <c r="B26" s="8" t="s">
        <v>76</v>
      </c>
      <c r="C26" s="8" t="s">
        <v>32</v>
      </c>
      <c r="D26" s="8" t="s">
        <v>77</v>
      </c>
      <c r="E26" s="8" t="s">
        <v>78</v>
      </c>
      <c r="F26" s="8" t="s">
        <v>124</v>
      </c>
      <c r="G26" s="8" t="s">
        <v>125</v>
      </c>
      <c r="H26" s="8" t="s">
        <v>56</v>
      </c>
      <c r="I26" s="8" t="s">
        <v>126</v>
      </c>
      <c r="J26" s="19">
        <v>45993</v>
      </c>
      <c r="K26" s="19">
        <v>46205</v>
      </c>
      <c r="L26" s="8" t="s">
        <v>124</v>
      </c>
      <c r="M26" s="8" t="s">
        <v>127</v>
      </c>
      <c r="N26" s="8">
        <v>15</v>
      </c>
      <c r="O26" s="8">
        <v>10</v>
      </c>
      <c r="P26" s="8">
        <f t="shared" si="1"/>
        <v>5</v>
      </c>
      <c r="Q26" s="8">
        <v>1</v>
      </c>
      <c r="R26" s="8">
        <v>30</v>
      </c>
      <c r="S26" s="8">
        <v>140</v>
      </c>
      <c r="T26" s="8">
        <v>0</v>
      </c>
      <c r="U26" s="8">
        <v>1</v>
      </c>
      <c r="V26" s="8">
        <v>7</v>
      </c>
      <c r="W26" s="8" t="s">
        <v>83</v>
      </c>
      <c r="X26" s="8" t="s">
        <v>84</v>
      </c>
      <c r="Y26" s="8"/>
    </row>
    <row r="27" ht="81" spans="1:25">
      <c r="A27" s="7">
        <v>22</v>
      </c>
      <c r="B27" s="8" t="s">
        <v>76</v>
      </c>
      <c r="C27" s="8" t="s">
        <v>32</v>
      </c>
      <c r="D27" s="8" t="s">
        <v>77</v>
      </c>
      <c r="E27" s="8" t="s">
        <v>128</v>
      </c>
      <c r="F27" s="8" t="s">
        <v>129</v>
      </c>
      <c r="G27" s="8" t="s">
        <v>130</v>
      </c>
      <c r="H27" s="8" t="s">
        <v>37</v>
      </c>
      <c r="I27" s="8" t="s">
        <v>131</v>
      </c>
      <c r="J27" s="19">
        <v>46082</v>
      </c>
      <c r="K27" s="19">
        <v>47088</v>
      </c>
      <c r="L27" s="8" t="s">
        <v>129</v>
      </c>
      <c r="M27" s="8" t="s">
        <v>132</v>
      </c>
      <c r="N27" s="8">
        <v>40</v>
      </c>
      <c r="O27" s="8">
        <v>40</v>
      </c>
      <c r="P27" s="8">
        <f t="shared" si="1"/>
        <v>0</v>
      </c>
      <c r="Q27" s="8">
        <v>2</v>
      </c>
      <c r="R27" s="8">
        <v>753</v>
      </c>
      <c r="S27" s="8">
        <v>2480</v>
      </c>
      <c r="T27" s="8">
        <v>2</v>
      </c>
      <c r="U27" s="8">
        <v>8</v>
      </c>
      <c r="V27" s="8">
        <v>21</v>
      </c>
      <c r="W27" s="8" t="s">
        <v>83</v>
      </c>
      <c r="X27" s="8" t="s">
        <v>84</v>
      </c>
      <c r="Y27" s="8"/>
    </row>
    <row r="28" ht="81" spans="1:25">
      <c r="A28" s="9">
        <v>23</v>
      </c>
      <c r="B28" s="8" t="s">
        <v>76</v>
      </c>
      <c r="C28" s="8" t="s">
        <v>32</v>
      </c>
      <c r="D28" s="8" t="s">
        <v>77</v>
      </c>
      <c r="E28" s="8" t="s">
        <v>128</v>
      </c>
      <c r="F28" s="8" t="s">
        <v>129</v>
      </c>
      <c r="G28" s="8" t="s">
        <v>133</v>
      </c>
      <c r="H28" s="8" t="s">
        <v>37</v>
      </c>
      <c r="I28" s="8" t="s">
        <v>131</v>
      </c>
      <c r="J28" s="19">
        <v>46083</v>
      </c>
      <c r="K28" s="19">
        <v>47089</v>
      </c>
      <c r="L28" s="8" t="s">
        <v>129</v>
      </c>
      <c r="M28" s="8" t="s">
        <v>134</v>
      </c>
      <c r="N28" s="8">
        <v>30</v>
      </c>
      <c r="O28" s="8">
        <v>30</v>
      </c>
      <c r="P28" s="8">
        <f t="shared" si="1"/>
        <v>0</v>
      </c>
      <c r="Q28" s="8">
        <v>2</v>
      </c>
      <c r="R28" s="8">
        <v>753</v>
      </c>
      <c r="S28" s="8">
        <v>2480</v>
      </c>
      <c r="T28" s="8">
        <v>2</v>
      </c>
      <c r="U28" s="8">
        <v>8</v>
      </c>
      <c r="V28" s="8">
        <v>21</v>
      </c>
      <c r="W28" s="8" t="s">
        <v>83</v>
      </c>
      <c r="X28" s="8" t="s">
        <v>84</v>
      </c>
      <c r="Y28" s="8"/>
    </row>
    <row r="29" ht="81" spans="1:25">
      <c r="A29" s="7">
        <v>24</v>
      </c>
      <c r="B29" s="8" t="s">
        <v>76</v>
      </c>
      <c r="C29" s="8" t="s">
        <v>32</v>
      </c>
      <c r="D29" s="8" t="s">
        <v>77</v>
      </c>
      <c r="E29" s="8" t="s">
        <v>128</v>
      </c>
      <c r="F29" s="8" t="s">
        <v>129</v>
      </c>
      <c r="G29" s="8" t="s">
        <v>135</v>
      </c>
      <c r="H29" s="8" t="s">
        <v>37</v>
      </c>
      <c r="I29" s="8" t="s">
        <v>131</v>
      </c>
      <c r="J29" s="19">
        <v>46084</v>
      </c>
      <c r="K29" s="19">
        <v>47090</v>
      </c>
      <c r="L29" s="8" t="s">
        <v>129</v>
      </c>
      <c r="M29" s="8" t="s">
        <v>136</v>
      </c>
      <c r="N29" s="8">
        <v>30</v>
      </c>
      <c r="O29" s="8">
        <v>30</v>
      </c>
      <c r="P29" s="8">
        <f t="shared" si="1"/>
        <v>0</v>
      </c>
      <c r="Q29" s="8">
        <v>2</v>
      </c>
      <c r="R29" s="8">
        <v>753</v>
      </c>
      <c r="S29" s="8">
        <v>2480</v>
      </c>
      <c r="T29" s="8">
        <v>2</v>
      </c>
      <c r="U29" s="8">
        <v>8</v>
      </c>
      <c r="V29" s="8">
        <v>21</v>
      </c>
      <c r="W29" s="8" t="s">
        <v>83</v>
      </c>
      <c r="X29" s="8" t="s">
        <v>84</v>
      </c>
      <c r="Y29" s="8"/>
    </row>
    <row r="30" ht="378" spans="1:25">
      <c r="A30" s="7">
        <v>25</v>
      </c>
      <c r="B30" s="8" t="s">
        <v>76</v>
      </c>
      <c r="C30" s="8" t="s">
        <v>32</v>
      </c>
      <c r="D30" s="8" t="s">
        <v>137</v>
      </c>
      <c r="E30" s="8" t="s">
        <v>128</v>
      </c>
      <c r="F30" s="8" t="s">
        <v>129</v>
      </c>
      <c r="G30" s="8" t="s">
        <v>138</v>
      </c>
      <c r="H30" s="8" t="s">
        <v>139</v>
      </c>
      <c r="I30" s="8" t="s">
        <v>129</v>
      </c>
      <c r="J30" s="19">
        <v>46143</v>
      </c>
      <c r="K30" s="19">
        <v>46722</v>
      </c>
      <c r="L30" s="8" t="s">
        <v>129</v>
      </c>
      <c r="M30" s="8" t="s">
        <v>140</v>
      </c>
      <c r="N30" s="8">
        <v>1000</v>
      </c>
      <c r="O30" s="8">
        <v>200</v>
      </c>
      <c r="P30" s="8">
        <f t="shared" si="1"/>
        <v>800</v>
      </c>
      <c r="Q30" s="8">
        <v>2</v>
      </c>
      <c r="R30" s="8">
        <v>753</v>
      </c>
      <c r="S30" s="8">
        <v>2480</v>
      </c>
      <c r="T30" s="8">
        <v>1</v>
      </c>
      <c r="U30" s="8">
        <v>1</v>
      </c>
      <c r="V30" s="8">
        <v>1</v>
      </c>
      <c r="W30" s="8" t="s">
        <v>141</v>
      </c>
      <c r="X30" s="8" t="s">
        <v>142</v>
      </c>
      <c r="Y30" s="8"/>
    </row>
    <row r="31" ht="54" spans="1:25">
      <c r="A31" s="9">
        <v>26</v>
      </c>
      <c r="B31" s="8" t="s">
        <v>76</v>
      </c>
      <c r="C31" s="8" t="s">
        <v>32</v>
      </c>
      <c r="D31" s="8" t="s">
        <v>143</v>
      </c>
      <c r="E31" s="8" t="s">
        <v>78</v>
      </c>
      <c r="F31" s="8" t="s">
        <v>144</v>
      </c>
      <c r="G31" s="8" t="s">
        <v>145</v>
      </c>
      <c r="H31" s="8" t="s">
        <v>56</v>
      </c>
      <c r="I31" s="8" t="s">
        <v>144</v>
      </c>
      <c r="J31" s="20">
        <v>46023</v>
      </c>
      <c r="K31" s="20">
        <v>46174</v>
      </c>
      <c r="L31" s="8" t="s">
        <v>144</v>
      </c>
      <c r="M31" s="8" t="s">
        <v>146</v>
      </c>
      <c r="N31" s="8">
        <v>10</v>
      </c>
      <c r="O31" s="8">
        <v>9</v>
      </c>
      <c r="P31" s="8">
        <f t="shared" si="1"/>
        <v>1</v>
      </c>
      <c r="Q31" s="8">
        <v>1</v>
      </c>
      <c r="R31" s="8">
        <v>422</v>
      </c>
      <c r="S31" s="8">
        <v>1608</v>
      </c>
      <c r="T31" s="8">
        <v>0</v>
      </c>
      <c r="U31" s="8">
        <v>17</v>
      </c>
      <c r="V31" s="8">
        <v>50</v>
      </c>
      <c r="W31" s="8" t="s">
        <v>147</v>
      </c>
      <c r="X31" s="8" t="s">
        <v>148</v>
      </c>
      <c r="Y31" s="8"/>
    </row>
    <row r="32" ht="94.5" spans="1:25">
      <c r="A32" s="7">
        <v>27</v>
      </c>
      <c r="B32" s="8" t="s">
        <v>76</v>
      </c>
      <c r="C32" s="8" t="s">
        <v>32</v>
      </c>
      <c r="D32" s="8" t="s">
        <v>106</v>
      </c>
      <c r="E32" s="8" t="s">
        <v>78</v>
      </c>
      <c r="F32" s="8" t="s">
        <v>144</v>
      </c>
      <c r="G32" s="8" t="s">
        <v>149</v>
      </c>
      <c r="H32" s="8" t="s">
        <v>37</v>
      </c>
      <c r="I32" s="8" t="s">
        <v>144</v>
      </c>
      <c r="J32" s="20">
        <v>46054</v>
      </c>
      <c r="K32" s="20">
        <v>46266</v>
      </c>
      <c r="L32" s="8" t="s">
        <v>144</v>
      </c>
      <c r="M32" s="8" t="s">
        <v>150</v>
      </c>
      <c r="N32" s="8">
        <v>46</v>
      </c>
      <c r="O32" s="8">
        <v>46</v>
      </c>
      <c r="P32" s="8">
        <f t="shared" si="1"/>
        <v>0</v>
      </c>
      <c r="Q32" s="8">
        <v>1</v>
      </c>
      <c r="R32" s="8">
        <v>29</v>
      </c>
      <c r="S32" s="8">
        <v>121</v>
      </c>
      <c r="T32" s="8">
        <v>0</v>
      </c>
      <c r="U32" s="8">
        <v>0</v>
      </c>
      <c r="V32" s="8">
        <v>0</v>
      </c>
      <c r="W32" s="8" t="s">
        <v>151</v>
      </c>
      <c r="X32" s="8" t="s">
        <v>152</v>
      </c>
      <c r="Y32" s="8"/>
    </row>
    <row r="33" ht="81" spans="1:25">
      <c r="A33" s="7">
        <v>28</v>
      </c>
      <c r="B33" s="8" t="s">
        <v>76</v>
      </c>
      <c r="C33" s="8" t="s">
        <v>32</v>
      </c>
      <c r="D33" s="8" t="s">
        <v>153</v>
      </c>
      <c r="E33" s="8" t="s">
        <v>78</v>
      </c>
      <c r="F33" s="8" t="s">
        <v>154</v>
      </c>
      <c r="G33" s="8" t="s">
        <v>155</v>
      </c>
      <c r="H33" s="8" t="s">
        <v>56</v>
      </c>
      <c r="I33" s="8" t="s">
        <v>154</v>
      </c>
      <c r="J33" s="19">
        <v>46296</v>
      </c>
      <c r="K33" s="19">
        <v>46336</v>
      </c>
      <c r="L33" s="8" t="s">
        <v>154</v>
      </c>
      <c r="M33" s="8" t="s">
        <v>156</v>
      </c>
      <c r="N33" s="8">
        <v>30</v>
      </c>
      <c r="O33" s="8">
        <v>20</v>
      </c>
      <c r="P33" s="8">
        <f t="shared" si="1"/>
        <v>10</v>
      </c>
      <c r="Q33" s="8">
        <v>1</v>
      </c>
      <c r="R33" s="8">
        <v>1120</v>
      </c>
      <c r="S33" s="8">
        <v>4128</v>
      </c>
      <c r="T33" s="8">
        <v>0</v>
      </c>
      <c r="U33" s="8">
        <v>19</v>
      </c>
      <c r="V33" s="8">
        <v>66</v>
      </c>
      <c r="W33" s="8" t="s">
        <v>83</v>
      </c>
      <c r="X33" s="8" t="s">
        <v>84</v>
      </c>
      <c r="Y33" s="8"/>
    </row>
    <row r="34" customFormat="1" ht="110.25" spans="1:25">
      <c r="A34" s="9">
        <v>29</v>
      </c>
      <c r="B34" s="8" t="s">
        <v>157</v>
      </c>
      <c r="C34" s="8" t="s">
        <v>158</v>
      </c>
      <c r="D34" s="8" t="s">
        <v>159</v>
      </c>
      <c r="E34" s="8" t="s">
        <v>78</v>
      </c>
      <c r="F34" s="8" t="s">
        <v>129</v>
      </c>
      <c r="G34" s="8" t="s">
        <v>160</v>
      </c>
      <c r="H34" s="8" t="s">
        <v>37</v>
      </c>
      <c r="I34" s="8" t="s">
        <v>129</v>
      </c>
      <c r="J34" s="19">
        <v>46174</v>
      </c>
      <c r="K34" s="19">
        <v>46357</v>
      </c>
      <c r="L34" s="8" t="s">
        <v>129</v>
      </c>
      <c r="M34" s="8" t="s">
        <v>161</v>
      </c>
      <c r="N34" s="8">
        <v>38</v>
      </c>
      <c r="O34" s="8">
        <v>30</v>
      </c>
      <c r="P34" s="8">
        <v>10</v>
      </c>
      <c r="Q34" s="8">
        <v>2</v>
      </c>
      <c r="R34" s="8">
        <v>485</v>
      </c>
      <c r="S34" s="8">
        <v>1300</v>
      </c>
      <c r="T34" s="8">
        <v>1</v>
      </c>
      <c r="U34" s="8">
        <v>8</v>
      </c>
      <c r="V34" s="8">
        <v>20</v>
      </c>
      <c r="W34" s="8" t="s">
        <v>162</v>
      </c>
      <c r="X34" s="8" t="s">
        <v>163</v>
      </c>
      <c r="Y34" s="8"/>
    </row>
    <row r="35" s="1" customFormat="1" ht="175.5" spans="1:25">
      <c r="A35" s="7">
        <v>30</v>
      </c>
      <c r="B35" s="8" t="s">
        <v>42</v>
      </c>
      <c r="C35" s="8" t="s">
        <v>43</v>
      </c>
      <c r="D35" s="8" t="s">
        <v>164</v>
      </c>
      <c r="E35" s="8" t="s">
        <v>34</v>
      </c>
      <c r="F35" s="8" t="s">
        <v>35</v>
      </c>
      <c r="G35" s="8" t="s">
        <v>165</v>
      </c>
      <c r="H35" s="8" t="s">
        <v>37</v>
      </c>
      <c r="I35" s="8" t="s">
        <v>166</v>
      </c>
      <c r="J35" s="19">
        <v>46082</v>
      </c>
      <c r="K35" s="19">
        <v>46235</v>
      </c>
      <c r="L35" s="8" t="s">
        <v>35</v>
      </c>
      <c r="M35" s="8" t="s">
        <v>167</v>
      </c>
      <c r="N35" s="8">
        <v>72</v>
      </c>
      <c r="O35" s="8">
        <v>60</v>
      </c>
      <c r="P35" s="8">
        <v>20</v>
      </c>
      <c r="Q35" s="8">
        <v>1</v>
      </c>
      <c r="R35" s="8">
        <v>70</v>
      </c>
      <c r="S35" s="8">
        <v>350</v>
      </c>
      <c r="T35" s="8">
        <v>1</v>
      </c>
      <c r="U35" s="8">
        <v>12</v>
      </c>
      <c r="V35" s="8">
        <v>33</v>
      </c>
      <c r="W35" s="8" t="s">
        <v>168</v>
      </c>
      <c r="X35" s="8" t="s">
        <v>169</v>
      </c>
      <c r="Y35" s="8"/>
    </row>
    <row r="36" s="1" customFormat="1" ht="148.5" spans="1:25">
      <c r="A36" s="7">
        <v>31</v>
      </c>
      <c r="B36" s="8" t="s">
        <v>42</v>
      </c>
      <c r="C36" s="8" t="s">
        <v>43</v>
      </c>
      <c r="D36" s="8" t="s">
        <v>43</v>
      </c>
      <c r="E36" s="8" t="s">
        <v>34</v>
      </c>
      <c r="F36" s="8" t="s">
        <v>170</v>
      </c>
      <c r="G36" s="8" t="s">
        <v>171</v>
      </c>
      <c r="H36" s="8" t="s">
        <v>56</v>
      </c>
      <c r="I36" s="8" t="s">
        <v>170</v>
      </c>
      <c r="J36" s="19">
        <v>46082</v>
      </c>
      <c r="K36" s="19">
        <v>46266</v>
      </c>
      <c r="L36" s="8" t="s">
        <v>170</v>
      </c>
      <c r="M36" s="8" t="s">
        <v>172</v>
      </c>
      <c r="N36" s="8">
        <v>25</v>
      </c>
      <c r="O36" s="8">
        <v>20</v>
      </c>
      <c r="P36" s="8">
        <v>5</v>
      </c>
      <c r="Q36" s="8">
        <v>1</v>
      </c>
      <c r="R36" s="8">
        <v>90</v>
      </c>
      <c r="S36" s="8">
        <v>340</v>
      </c>
      <c r="T36" s="8">
        <v>1</v>
      </c>
      <c r="U36" s="8">
        <v>17</v>
      </c>
      <c r="V36" s="8">
        <v>58</v>
      </c>
      <c r="W36" s="8" t="s">
        <v>168</v>
      </c>
      <c r="X36" s="8" t="s">
        <v>173</v>
      </c>
      <c r="Y36" s="8"/>
    </row>
    <row r="37" s="1" customFormat="1" ht="148.5" spans="1:25">
      <c r="A37" s="9">
        <v>32</v>
      </c>
      <c r="B37" s="8" t="s">
        <v>174</v>
      </c>
      <c r="C37" s="8" t="s">
        <v>43</v>
      </c>
      <c r="D37" s="8" t="s">
        <v>164</v>
      </c>
      <c r="E37" s="8" t="s">
        <v>34</v>
      </c>
      <c r="F37" s="8" t="s">
        <v>175</v>
      </c>
      <c r="G37" s="8" t="s">
        <v>176</v>
      </c>
      <c r="H37" s="8" t="s">
        <v>37</v>
      </c>
      <c r="I37" s="8" t="s">
        <v>175</v>
      </c>
      <c r="J37" s="19">
        <v>46082</v>
      </c>
      <c r="K37" s="19">
        <v>46174</v>
      </c>
      <c r="L37" s="8" t="s">
        <v>175</v>
      </c>
      <c r="M37" s="8" t="s">
        <v>177</v>
      </c>
      <c r="N37" s="8">
        <v>24</v>
      </c>
      <c r="O37" s="8">
        <v>20</v>
      </c>
      <c r="P37" s="8">
        <f>N37-O37</f>
        <v>4</v>
      </c>
      <c r="Q37" s="8">
        <v>1</v>
      </c>
      <c r="R37" s="8">
        <v>864</v>
      </c>
      <c r="S37" s="8">
        <v>3442</v>
      </c>
      <c r="T37" s="8">
        <v>1</v>
      </c>
      <c r="U37" s="8">
        <v>58</v>
      </c>
      <c r="V37" s="8">
        <v>224</v>
      </c>
      <c r="W37" s="8" t="s">
        <v>168</v>
      </c>
      <c r="X37" s="8" t="s">
        <v>169</v>
      </c>
      <c r="Y37" s="8"/>
    </row>
    <row r="38" s="1" customFormat="1" ht="108" spans="1:25">
      <c r="A38" s="7">
        <v>33</v>
      </c>
      <c r="B38" s="8" t="s">
        <v>31</v>
      </c>
      <c r="C38" s="8" t="s">
        <v>178</v>
      </c>
      <c r="D38" s="8" t="s">
        <v>179</v>
      </c>
      <c r="E38" s="8" t="s">
        <v>34</v>
      </c>
      <c r="F38" s="8" t="s">
        <v>35</v>
      </c>
      <c r="G38" s="8" t="s">
        <v>180</v>
      </c>
      <c r="H38" s="8" t="s">
        <v>37</v>
      </c>
      <c r="I38" s="8" t="s">
        <v>181</v>
      </c>
      <c r="J38" s="15">
        <v>46082</v>
      </c>
      <c r="K38" s="15">
        <v>46296</v>
      </c>
      <c r="L38" s="8" t="s">
        <v>35</v>
      </c>
      <c r="M38" s="8" t="s">
        <v>182</v>
      </c>
      <c r="N38" s="8">
        <v>150</v>
      </c>
      <c r="O38" s="8">
        <v>75</v>
      </c>
      <c r="P38" s="8">
        <v>75</v>
      </c>
      <c r="Q38" s="8">
        <v>1</v>
      </c>
      <c r="R38" s="8">
        <v>70</v>
      </c>
      <c r="S38" s="8">
        <v>350</v>
      </c>
      <c r="T38" s="8">
        <v>1</v>
      </c>
      <c r="U38" s="8">
        <v>12</v>
      </c>
      <c r="V38" s="8">
        <v>33</v>
      </c>
      <c r="W38" s="8" t="s">
        <v>40</v>
      </c>
      <c r="X38" s="8" t="s">
        <v>41</v>
      </c>
      <c r="Y38" s="8"/>
    </row>
    <row r="39" s="1" customFormat="1" ht="81" spans="1:25">
      <c r="A39" s="7">
        <v>34</v>
      </c>
      <c r="B39" s="8" t="s">
        <v>31</v>
      </c>
      <c r="C39" s="8" t="s">
        <v>178</v>
      </c>
      <c r="D39" s="8" t="s">
        <v>179</v>
      </c>
      <c r="E39" s="8" t="s">
        <v>34</v>
      </c>
      <c r="F39" s="8" t="s">
        <v>183</v>
      </c>
      <c r="G39" s="8" t="s">
        <v>184</v>
      </c>
      <c r="H39" s="8" t="s">
        <v>37</v>
      </c>
      <c r="I39" s="8" t="s">
        <v>185</v>
      </c>
      <c r="J39" s="19">
        <v>45992</v>
      </c>
      <c r="K39" s="19">
        <v>46357</v>
      </c>
      <c r="L39" s="8" t="s">
        <v>183</v>
      </c>
      <c r="M39" s="8" t="s">
        <v>186</v>
      </c>
      <c r="N39" s="8">
        <v>110</v>
      </c>
      <c r="O39" s="8">
        <v>100</v>
      </c>
      <c r="P39" s="8">
        <v>10</v>
      </c>
      <c r="Q39" s="8">
        <v>1</v>
      </c>
      <c r="R39" s="8">
        <v>50</v>
      </c>
      <c r="S39" s="8">
        <v>289</v>
      </c>
      <c r="T39" s="8">
        <v>1</v>
      </c>
      <c r="U39" s="8">
        <v>47</v>
      </c>
      <c r="V39" s="8">
        <v>187</v>
      </c>
      <c r="W39" s="8" t="s">
        <v>187</v>
      </c>
      <c r="X39" s="8" t="s">
        <v>188</v>
      </c>
      <c r="Y39" s="8"/>
    </row>
    <row r="40" s="1" customFormat="1" ht="81" spans="1:25">
      <c r="A40" s="9">
        <v>35</v>
      </c>
      <c r="B40" s="8" t="s">
        <v>31</v>
      </c>
      <c r="C40" s="8" t="s">
        <v>178</v>
      </c>
      <c r="D40" s="8" t="s">
        <v>53</v>
      </c>
      <c r="E40" s="8" t="s">
        <v>34</v>
      </c>
      <c r="F40" s="8" t="s">
        <v>175</v>
      </c>
      <c r="G40" s="8" t="s">
        <v>189</v>
      </c>
      <c r="H40" s="8" t="s">
        <v>37</v>
      </c>
      <c r="I40" s="8" t="s">
        <v>190</v>
      </c>
      <c r="J40" s="15">
        <v>46082</v>
      </c>
      <c r="K40" s="15">
        <v>46174</v>
      </c>
      <c r="L40" s="8" t="s">
        <v>175</v>
      </c>
      <c r="M40" s="8" t="s">
        <v>191</v>
      </c>
      <c r="N40" s="8">
        <v>110</v>
      </c>
      <c r="O40" s="8">
        <v>70</v>
      </c>
      <c r="P40" s="8">
        <v>40</v>
      </c>
      <c r="Q40" s="8">
        <v>1</v>
      </c>
      <c r="R40" s="8">
        <v>864</v>
      </c>
      <c r="S40" s="8">
        <v>3442</v>
      </c>
      <c r="T40" s="8">
        <v>1</v>
      </c>
      <c r="U40" s="8">
        <v>58</v>
      </c>
      <c r="V40" s="8">
        <v>224</v>
      </c>
      <c r="W40" s="8" t="s">
        <v>58</v>
      </c>
      <c r="X40" s="8" t="s">
        <v>192</v>
      </c>
      <c r="Y40" s="8"/>
    </row>
    <row r="41" s="1" customFormat="1" ht="81" spans="1:25">
      <c r="A41" s="7">
        <v>36</v>
      </c>
      <c r="B41" s="8" t="s">
        <v>31</v>
      </c>
      <c r="C41" s="8" t="s">
        <v>178</v>
      </c>
      <c r="D41" s="8" t="s">
        <v>53</v>
      </c>
      <c r="E41" s="8" t="s">
        <v>34</v>
      </c>
      <c r="F41" s="8" t="s">
        <v>193</v>
      </c>
      <c r="G41" s="8" t="s">
        <v>194</v>
      </c>
      <c r="H41" s="8" t="s">
        <v>37</v>
      </c>
      <c r="I41" s="8" t="s">
        <v>195</v>
      </c>
      <c r="J41" s="15">
        <v>46113</v>
      </c>
      <c r="K41" s="15">
        <v>46296</v>
      </c>
      <c r="L41" s="8" t="s">
        <v>193</v>
      </c>
      <c r="M41" s="8" t="s">
        <v>196</v>
      </c>
      <c r="N41" s="8">
        <v>110</v>
      </c>
      <c r="O41" s="8">
        <v>70</v>
      </c>
      <c r="P41" s="8">
        <v>40</v>
      </c>
      <c r="Q41" s="8">
        <v>1</v>
      </c>
      <c r="R41" s="8">
        <v>417</v>
      </c>
      <c r="S41" s="8">
        <v>1496</v>
      </c>
      <c r="T41" s="8">
        <v>1</v>
      </c>
      <c r="U41" s="8">
        <v>19</v>
      </c>
      <c r="V41" s="8">
        <v>69</v>
      </c>
      <c r="W41" s="8" t="s">
        <v>58</v>
      </c>
      <c r="X41" s="8" t="s">
        <v>192</v>
      </c>
      <c r="Y41" s="8"/>
    </row>
    <row r="42" s="1" customFormat="1" ht="108" spans="1:25">
      <c r="A42" s="7">
        <v>37</v>
      </c>
      <c r="B42" s="8" t="s">
        <v>31</v>
      </c>
      <c r="C42" s="8" t="s">
        <v>178</v>
      </c>
      <c r="D42" s="8" t="s">
        <v>53</v>
      </c>
      <c r="E42" s="8" t="s">
        <v>34</v>
      </c>
      <c r="F42" s="8" t="s">
        <v>35</v>
      </c>
      <c r="G42" s="8" t="s">
        <v>197</v>
      </c>
      <c r="H42" s="8" t="s">
        <v>37</v>
      </c>
      <c r="I42" s="8" t="s">
        <v>198</v>
      </c>
      <c r="J42" s="15">
        <v>46082</v>
      </c>
      <c r="K42" s="15">
        <v>46235</v>
      </c>
      <c r="L42" s="8" t="s">
        <v>35</v>
      </c>
      <c r="M42" s="8" t="s">
        <v>199</v>
      </c>
      <c r="N42" s="8">
        <v>100</v>
      </c>
      <c r="O42" s="8">
        <v>45</v>
      </c>
      <c r="P42" s="8">
        <v>55</v>
      </c>
      <c r="Q42" s="8">
        <v>1</v>
      </c>
      <c r="R42" s="8">
        <v>70</v>
      </c>
      <c r="S42" s="8">
        <v>350</v>
      </c>
      <c r="T42" s="8">
        <v>1</v>
      </c>
      <c r="U42" s="8">
        <v>12</v>
      </c>
      <c r="V42" s="8">
        <v>33</v>
      </c>
      <c r="W42" s="8" t="s">
        <v>200</v>
      </c>
      <c r="X42" s="8" t="s">
        <v>201</v>
      </c>
      <c r="Y42" s="8"/>
    </row>
    <row r="43" s="1" customFormat="1" ht="81" spans="1:25">
      <c r="A43" s="9">
        <v>38</v>
      </c>
      <c r="B43" s="8" t="s">
        <v>31</v>
      </c>
      <c r="C43" s="8" t="s">
        <v>32</v>
      </c>
      <c r="D43" s="8" t="s">
        <v>202</v>
      </c>
      <c r="E43" s="8" t="s">
        <v>34</v>
      </c>
      <c r="F43" s="8" t="s">
        <v>170</v>
      </c>
      <c r="G43" s="8" t="s">
        <v>203</v>
      </c>
      <c r="H43" s="8" t="s">
        <v>37</v>
      </c>
      <c r="I43" s="8" t="s">
        <v>204</v>
      </c>
      <c r="J43" s="15">
        <v>46082</v>
      </c>
      <c r="K43" s="15">
        <v>46174</v>
      </c>
      <c r="L43" s="8" t="s">
        <v>170</v>
      </c>
      <c r="M43" s="8" t="s">
        <v>205</v>
      </c>
      <c r="N43" s="8">
        <v>30</v>
      </c>
      <c r="O43" s="8">
        <v>15</v>
      </c>
      <c r="P43" s="8">
        <v>15</v>
      </c>
      <c r="Q43" s="8">
        <v>1</v>
      </c>
      <c r="R43" s="8">
        <v>540</v>
      </c>
      <c r="S43" s="8">
        <v>1972</v>
      </c>
      <c r="T43" s="8">
        <v>1</v>
      </c>
      <c r="U43" s="8">
        <v>48</v>
      </c>
      <c r="V43" s="8">
        <v>144</v>
      </c>
      <c r="W43" s="8" t="s">
        <v>58</v>
      </c>
      <c r="X43" s="8" t="s">
        <v>192</v>
      </c>
      <c r="Y43" s="8"/>
    </row>
    <row r="44" s="1" customFormat="1" ht="81" spans="1:25">
      <c r="A44" s="7">
        <v>39</v>
      </c>
      <c r="B44" s="8" t="s">
        <v>31</v>
      </c>
      <c r="C44" s="8" t="s">
        <v>178</v>
      </c>
      <c r="D44" s="8" t="s">
        <v>53</v>
      </c>
      <c r="E44" s="8" t="s">
        <v>34</v>
      </c>
      <c r="F44" s="8" t="s">
        <v>170</v>
      </c>
      <c r="G44" s="8" t="s">
        <v>206</v>
      </c>
      <c r="H44" s="8" t="s">
        <v>37</v>
      </c>
      <c r="I44" s="8" t="s">
        <v>207</v>
      </c>
      <c r="J44" s="15">
        <v>46082</v>
      </c>
      <c r="K44" s="15">
        <v>46327</v>
      </c>
      <c r="L44" s="8" t="s">
        <v>170</v>
      </c>
      <c r="M44" s="8" t="s">
        <v>208</v>
      </c>
      <c r="N44" s="8">
        <v>150</v>
      </c>
      <c r="O44" s="8">
        <v>100</v>
      </c>
      <c r="P44" s="8">
        <v>50</v>
      </c>
      <c r="Q44" s="8">
        <v>1</v>
      </c>
      <c r="R44" s="8">
        <v>632</v>
      </c>
      <c r="S44" s="8">
        <v>2486</v>
      </c>
      <c r="T44" s="8">
        <v>1</v>
      </c>
      <c r="U44" s="8">
        <v>48</v>
      </c>
      <c r="V44" s="8">
        <v>144</v>
      </c>
      <c r="W44" s="8" t="s">
        <v>58</v>
      </c>
      <c r="X44" s="8" t="s">
        <v>192</v>
      </c>
      <c r="Y44" s="8"/>
    </row>
    <row r="45" s="1" customFormat="1" ht="81" spans="1:25">
      <c r="A45" s="7">
        <v>40</v>
      </c>
      <c r="B45" s="8" t="s">
        <v>31</v>
      </c>
      <c r="C45" s="8" t="s">
        <v>32</v>
      </c>
      <c r="D45" s="8" t="s">
        <v>209</v>
      </c>
      <c r="E45" s="8" t="s">
        <v>34</v>
      </c>
      <c r="F45" s="8" t="s">
        <v>170</v>
      </c>
      <c r="G45" s="8" t="s">
        <v>210</v>
      </c>
      <c r="H45" s="8" t="s">
        <v>37</v>
      </c>
      <c r="I45" s="8" t="s">
        <v>211</v>
      </c>
      <c r="J45" s="15">
        <v>46204</v>
      </c>
      <c r="K45" s="15">
        <v>46296</v>
      </c>
      <c r="L45" s="8" t="s">
        <v>170</v>
      </c>
      <c r="M45" s="8" t="s">
        <v>212</v>
      </c>
      <c r="N45" s="8">
        <v>50</v>
      </c>
      <c r="O45" s="8">
        <v>30</v>
      </c>
      <c r="P45" s="8">
        <v>20</v>
      </c>
      <c r="Q45" s="8">
        <v>1</v>
      </c>
      <c r="R45" s="8">
        <v>53</v>
      </c>
      <c r="S45" s="8">
        <v>169</v>
      </c>
      <c r="T45" s="8">
        <v>1</v>
      </c>
      <c r="U45" s="8">
        <v>11</v>
      </c>
      <c r="V45" s="8">
        <v>28</v>
      </c>
      <c r="W45" s="8" t="s">
        <v>58</v>
      </c>
      <c r="X45" s="8" t="s">
        <v>192</v>
      </c>
      <c r="Y45" s="8"/>
    </row>
    <row r="46" s="1" customFormat="1" ht="81" spans="1:25">
      <c r="A46" s="9">
        <v>41</v>
      </c>
      <c r="B46" s="8" t="s">
        <v>31</v>
      </c>
      <c r="C46" s="8" t="s">
        <v>32</v>
      </c>
      <c r="D46" s="8" t="s">
        <v>106</v>
      </c>
      <c r="E46" s="8" t="s">
        <v>34</v>
      </c>
      <c r="F46" s="8" t="s">
        <v>170</v>
      </c>
      <c r="G46" s="8" t="s">
        <v>213</v>
      </c>
      <c r="H46" s="8" t="s">
        <v>37</v>
      </c>
      <c r="I46" s="8" t="s">
        <v>214</v>
      </c>
      <c r="J46" s="15">
        <v>46082</v>
      </c>
      <c r="K46" s="15">
        <v>46357</v>
      </c>
      <c r="L46" s="8" t="s">
        <v>170</v>
      </c>
      <c r="M46" s="8" t="s">
        <v>215</v>
      </c>
      <c r="N46" s="8">
        <v>50</v>
      </c>
      <c r="O46" s="8">
        <v>35</v>
      </c>
      <c r="P46" s="8">
        <v>15</v>
      </c>
      <c r="Q46" s="8">
        <v>1</v>
      </c>
      <c r="R46" s="8">
        <v>47</v>
      </c>
      <c r="S46" s="8">
        <v>138</v>
      </c>
      <c r="T46" s="8">
        <v>1</v>
      </c>
      <c r="U46" s="8">
        <v>9</v>
      </c>
      <c r="V46" s="8">
        <v>25</v>
      </c>
      <c r="W46" s="8" t="s">
        <v>58</v>
      </c>
      <c r="X46" s="8" t="s">
        <v>192</v>
      </c>
      <c r="Y46" s="8"/>
    </row>
    <row r="47" s="1" customFormat="1" ht="94.5" spans="1:25">
      <c r="A47" s="7">
        <v>42</v>
      </c>
      <c r="B47" s="8" t="s">
        <v>42</v>
      </c>
      <c r="C47" s="8" t="s">
        <v>43</v>
      </c>
      <c r="D47" s="8" t="s">
        <v>164</v>
      </c>
      <c r="E47" s="8" t="s">
        <v>34</v>
      </c>
      <c r="F47" s="8" t="s">
        <v>183</v>
      </c>
      <c r="G47" s="8" t="s">
        <v>216</v>
      </c>
      <c r="H47" s="8" t="s">
        <v>37</v>
      </c>
      <c r="I47" s="8" t="s">
        <v>183</v>
      </c>
      <c r="J47" s="19">
        <v>45992</v>
      </c>
      <c r="K47" s="19">
        <v>46357</v>
      </c>
      <c r="L47" s="8" t="s">
        <v>183</v>
      </c>
      <c r="M47" s="8" t="s">
        <v>217</v>
      </c>
      <c r="N47" s="8">
        <v>20</v>
      </c>
      <c r="O47" s="8">
        <v>18</v>
      </c>
      <c r="P47" s="8">
        <v>2</v>
      </c>
      <c r="Q47" s="8">
        <v>1</v>
      </c>
      <c r="R47" s="8">
        <v>29</v>
      </c>
      <c r="S47" s="8">
        <v>134</v>
      </c>
      <c r="T47" s="8">
        <v>1</v>
      </c>
      <c r="U47" s="8">
        <v>47</v>
      </c>
      <c r="V47" s="8">
        <v>187</v>
      </c>
      <c r="W47" s="8" t="s">
        <v>218</v>
      </c>
      <c r="X47" s="8" t="s">
        <v>219</v>
      </c>
      <c r="Y47" s="8"/>
    </row>
    <row r="48" s="1" customFormat="1" ht="54" spans="1:25">
      <c r="A48" s="7">
        <v>43</v>
      </c>
      <c r="B48" s="8" t="s">
        <v>31</v>
      </c>
      <c r="C48" s="8" t="s">
        <v>32</v>
      </c>
      <c r="D48" s="8" t="s">
        <v>209</v>
      </c>
      <c r="E48" s="8" t="s">
        <v>34</v>
      </c>
      <c r="F48" s="8" t="s">
        <v>193</v>
      </c>
      <c r="G48" s="8" t="s">
        <v>220</v>
      </c>
      <c r="H48" s="8" t="s">
        <v>221</v>
      </c>
      <c r="I48" s="8" t="s">
        <v>222</v>
      </c>
      <c r="J48" s="15">
        <v>46082</v>
      </c>
      <c r="K48" s="15">
        <v>46327</v>
      </c>
      <c r="L48" s="8" t="s">
        <v>223</v>
      </c>
      <c r="M48" s="8" t="s">
        <v>224</v>
      </c>
      <c r="N48" s="8">
        <v>20</v>
      </c>
      <c r="O48" s="8">
        <v>10</v>
      </c>
      <c r="P48" s="8">
        <v>10</v>
      </c>
      <c r="Q48" s="8">
        <v>1</v>
      </c>
      <c r="R48" s="8">
        <v>417</v>
      </c>
      <c r="S48" s="8">
        <v>1496</v>
      </c>
      <c r="T48" s="8">
        <v>1</v>
      </c>
      <c r="U48" s="8">
        <v>19</v>
      </c>
      <c r="V48" s="8">
        <v>69</v>
      </c>
      <c r="W48" s="8" t="s">
        <v>225</v>
      </c>
      <c r="X48" s="8" t="s">
        <v>226</v>
      </c>
      <c r="Y48" s="8"/>
    </row>
    <row r="49" s="1" customFormat="1" ht="54" spans="1:25">
      <c r="A49" s="9">
        <v>44</v>
      </c>
      <c r="B49" s="8" t="s">
        <v>42</v>
      </c>
      <c r="C49" s="8" t="s">
        <v>43</v>
      </c>
      <c r="D49" s="8" t="s">
        <v>164</v>
      </c>
      <c r="E49" s="8" t="s">
        <v>34</v>
      </c>
      <c r="F49" s="8" t="s">
        <v>193</v>
      </c>
      <c r="G49" s="8" t="s">
        <v>227</v>
      </c>
      <c r="H49" s="8" t="s">
        <v>221</v>
      </c>
      <c r="I49" s="8" t="s">
        <v>228</v>
      </c>
      <c r="J49" s="15">
        <v>46113</v>
      </c>
      <c r="K49" s="15">
        <v>46143</v>
      </c>
      <c r="L49" s="8" t="s">
        <v>193</v>
      </c>
      <c r="M49" s="8" t="s">
        <v>229</v>
      </c>
      <c r="N49" s="8">
        <v>15</v>
      </c>
      <c r="O49" s="8">
        <v>13</v>
      </c>
      <c r="P49" s="8">
        <v>2</v>
      </c>
      <c r="Q49" s="8">
        <v>1</v>
      </c>
      <c r="R49" s="8">
        <v>417</v>
      </c>
      <c r="S49" s="8">
        <v>1496</v>
      </c>
      <c r="T49" s="8">
        <v>1</v>
      </c>
      <c r="U49" s="8">
        <v>19</v>
      </c>
      <c r="V49" s="8">
        <v>69</v>
      </c>
      <c r="W49" s="8" t="s">
        <v>230</v>
      </c>
      <c r="X49" s="8" t="s">
        <v>231</v>
      </c>
      <c r="Y49" s="8"/>
    </row>
    <row r="50" s="1" customFormat="1" ht="40.5" spans="1:25">
      <c r="A50" s="7">
        <v>45</v>
      </c>
      <c r="B50" s="8" t="s">
        <v>42</v>
      </c>
      <c r="C50" s="8" t="s">
        <v>43</v>
      </c>
      <c r="D50" s="8" t="s">
        <v>232</v>
      </c>
      <c r="E50" s="8" t="s">
        <v>34</v>
      </c>
      <c r="F50" s="8" t="s">
        <v>193</v>
      </c>
      <c r="G50" s="8" t="s">
        <v>233</v>
      </c>
      <c r="H50" s="8" t="s">
        <v>37</v>
      </c>
      <c r="I50" s="8" t="s">
        <v>222</v>
      </c>
      <c r="J50" s="15">
        <v>46082</v>
      </c>
      <c r="K50" s="15">
        <v>46143</v>
      </c>
      <c r="L50" s="8" t="s">
        <v>193</v>
      </c>
      <c r="M50" s="8" t="s">
        <v>234</v>
      </c>
      <c r="N50" s="8">
        <v>18</v>
      </c>
      <c r="O50" s="8">
        <v>15</v>
      </c>
      <c r="P50" s="8">
        <v>3</v>
      </c>
      <c r="Q50" s="8">
        <v>1</v>
      </c>
      <c r="R50" s="8">
        <v>417</v>
      </c>
      <c r="S50" s="8">
        <v>1496</v>
      </c>
      <c r="T50" s="8">
        <v>1</v>
      </c>
      <c r="U50" s="8">
        <v>19</v>
      </c>
      <c r="V50" s="8">
        <v>69</v>
      </c>
      <c r="W50" s="8" t="s">
        <v>235</v>
      </c>
      <c r="X50" s="8" t="s">
        <v>236</v>
      </c>
      <c r="Y50" s="8"/>
    </row>
    <row r="51" s="1" customFormat="1" ht="54" spans="1:25">
      <c r="A51" s="7">
        <v>46</v>
      </c>
      <c r="B51" s="8" t="s">
        <v>42</v>
      </c>
      <c r="C51" s="8" t="s">
        <v>43</v>
      </c>
      <c r="D51" s="8" t="s">
        <v>164</v>
      </c>
      <c r="E51" s="8" t="s">
        <v>34</v>
      </c>
      <c r="F51" s="8" t="s">
        <v>193</v>
      </c>
      <c r="G51" s="8" t="s">
        <v>237</v>
      </c>
      <c r="H51" s="8" t="s">
        <v>37</v>
      </c>
      <c r="I51" s="8" t="s">
        <v>238</v>
      </c>
      <c r="J51" s="15">
        <v>46113</v>
      </c>
      <c r="K51" s="15">
        <v>46143</v>
      </c>
      <c r="L51" s="8" t="s">
        <v>193</v>
      </c>
      <c r="M51" s="8" t="s">
        <v>239</v>
      </c>
      <c r="N51" s="8">
        <v>18</v>
      </c>
      <c r="O51" s="8">
        <v>15</v>
      </c>
      <c r="P51" s="8">
        <v>3</v>
      </c>
      <c r="Q51" s="8">
        <v>1</v>
      </c>
      <c r="R51" s="8">
        <v>417</v>
      </c>
      <c r="S51" s="8">
        <v>1496</v>
      </c>
      <c r="T51" s="8">
        <v>1</v>
      </c>
      <c r="U51" s="8">
        <v>19</v>
      </c>
      <c r="V51" s="8">
        <v>69</v>
      </c>
      <c r="W51" s="8" t="s">
        <v>230</v>
      </c>
      <c r="X51" s="8" t="s">
        <v>231</v>
      </c>
      <c r="Y51" s="8"/>
    </row>
    <row r="52" s="1" customFormat="1" ht="148.5" spans="1:25">
      <c r="A52" s="9">
        <v>47</v>
      </c>
      <c r="B52" s="8" t="s">
        <v>42</v>
      </c>
      <c r="C52" s="8" t="s">
        <v>43</v>
      </c>
      <c r="D52" s="8" t="s">
        <v>164</v>
      </c>
      <c r="E52" s="8" t="s">
        <v>34</v>
      </c>
      <c r="F52" s="8" t="s">
        <v>240</v>
      </c>
      <c r="G52" s="8" t="s">
        <v>241</v>
      </c>
      <c r="H52" s="8" t="s">
        <v>37</v>
      </c>
      <c r="I52" s="8" t="s">
        <v>240</v>
      </c>
      <c r="J52" s="15">
        <v>46113</v>
      </c>
      <c r="K52" s="15">
        <v>46174</v>
      </c>
      <c r="L52" s="8" t="s">
        <v>240</v>
      </c>
      <c r="M52" s="8" t="s">
        <v>242</v>
      </c>
      <c r="N52" s="8">
        <v>9</v>
      </c>
      <c r="O52" s="8">
        <v>7</v>
      </c>
      <c r="P52" s="8">
        <v>2</v>
      </c>
      <c r="Q52" s="8">
        <v>1</v>
      </c>
      <c r="R52" s="8">
        <v>29</v>
      </c>
      <c r="S52" s="8">
        <v>156</v>
      </c>
      <c r="T52" s="8">
        <v>1</v>
      </c>
      <c r="U52" s="8">
        <v>4</v>
      </c>
      <c r="V52" s="8">
        <v>21</v>
      </c>
      <c r="W52" s="8" t="s">
        <v>168</v>
      </c>
      <c r="X52" s="8" t="s">
        <v>243</v>
      </c>
      <c r="Y52" s="8"/>
    </row>
    <row r="53" s="1" customFormat="1" ht="148.5" spans="1:25">
      <c r="A53" s="7">
        <v>48</v>
      </c>
      <c r="B53" s="8" t="s">
        <v>42</v>
      </c>
      <c r="C53" s="8" t="s">
        <v>43</v>
      </c>
      <c r="D53" s="8" t="s">
        <v>164</v>
      </c>
      <c r="E53" s="8" t="s">
        <v>34</v>
      </c>
      <c r="F53" s="8" t="s">
        <v>240</v>
      </c>
      <c r="G53" s="8" t="s">
        <v>244</v>
      </c>
      <c r="H53" s="8" t="s">
        <v>37</v>
      </c>
      <c r="I53" s="8" t="s">
        <v>240</v>
      </c>
      <c r="J53" s="15">
        <v>46113</v>
      </c>
      <c r="K53" s="15">
        <v>46174</v>
      </c>
      <c r="L53" s="8" t="s">
        <v>240</v>
      </c>
      <c r="M53" s="8" t="s">
        <v>245</v>
      </c>
      <c r="N53" s="8">
        <v>14</v>
      </c>
      <c r="O53" s="8">
        <v>11</v>
      </c>
      <c r="P53" s="8">
        <v>3</v>
      </c>
      <c r="Q53" s="8">
        <v>1</v>
      </c>
      <c r="R53" s="8">
        <v>56</v>
      </c>
      <c r="S53" s="8">
        <v>312</v>
      </c>
      <c r="T53" s="8">
        <v>5</v>
      </c>
      <c r="U53" s="8">
        <v>26</v>
      </c>
      <c r="V53" s="8">
        <v>1</v>
      </c>
      <c r="W53" s="8" t="s">
        <v>168</v>
      </c>
      <c r="X53" s="8" t="s">
        <v>243</v>
      </c>
      <c r="Y53" s="8"/>
    </row>
    <row r="54" s="1" customFormat="1" ht="148.5" spans="1:25">
      <c r="A54" s="7">
        <v>49</v>
      </c>
      <c r="B54" s="8" t="s">
        <v>42</v>
      </c>
      <c r="C54" s="8" t="s">
        <v>43</v>
      </c>
      <c r="D54" s="8" t="s">
        <v>246</v>
      </c>
      <c r="E54" s="8" t="s">
        <v>34</v>
      </c>
      <c r="F54" s="8" t="s">
        <v>175</v>
      </c>
      <c r="G54" s="8" t="s">
        <v>247</v>
      </c>
      <c r="H54" s="8" t="s">
        <v>37</v>
      </c>
      <c r="I54" s="8" t="s">
        <v>248</v>
      </c>
      <c r="J54" s="15">
        <v>46082</v>
      </c>
      <c r="K54" s="15">
        <v>46174</v>
      </c>
      <c r="L54" s="8" t="s">
        <v>175</v>
      </c>
      <c r="M54" s="8" t="s">
        <v>249</v>
      </c>
      <c r="N54" s="8">
        <v>54</v>
      </c>
      <c r="O54" s="8">
        <v>54</v>
      </c>
      <c r="P54" s="8">
        <v>0</v>
      </c>
      <c r="Q54" s="8">
        <v>1</v>
      </c>
      <c r="R54" s="8">
        <v>864</v>
      </c>
      <c r="S54" s="8">
        <v>3442</v>
      </c>
      <c r="T54" s="8">
        <v>1</v>
      </c>
      <c r="U54" s="8">
        <v>58</v>
      </c>
      <c r="V54" s="8">
        <v>224</v>
      </c>
      <c r="W54" s="8" t="s">
        <v>168</v>
      </c>
      <c r="X54" s="8" t="s">
        <v>169</v>
      </c>
      <c r="Y54" s="8"/>
    </row>
    <row r="55" s="1" customFormat="1" ht="148.5" spans="1:25">
      <c r="A55" s="9">
        <v>50</v>
      </c>
      <c r="B55" s="8" t="s">
        <v>42</v>
      </c>
      <c r="C55" s="8" t="s">
        <v>250</v>
      </c>
      <c r="D55" s="8" t="s">
        <v>251</v>
      </c>
      <c r="E55" s="8" t="s">
        <v>34</v>
      </c>
      <c r="F55" s="8" t="s">
        <v>175</v>
      </c>
      <c r="G55" s="8" t="s">
        <v>252</v>
      </c>
      <c r="H55" s="8" t="s">
        <v>37</v>
      </c>
      <c r="I55" s="8" t="s">
        <v>253</v>
      </c>
      <c r="J55" s="15">
        <v>46082</v>
      </c>
      <c r="K55" s="15">
        <v>46235</v>
      </c>
      <c r="L55" s="8" t="s">
        <v>175</v>
      </c>
      <c r="M55" s="8" t="s">
        <v>254</v>
      </c>
      <c r="N55" s="8">
        <v>38</v>
      </c>
      <c r="O55" s="8">
        <v>38</v>
      </c>
      <c r="P55" s="8">
        <v>0</v>
      </c>
      <c r="Q55" s="8">
        <v>1</v>
      </c>
      <c r="R55" s="8">
        <v>864</v>
      </c>
      <c r="S55" s="8">
        <v>3442</v>
      </c>
      <c r="T55" s="8">
        <v>1</v>
      </c>
      <c r="U55" s="8">
        <v>58</v>
      </c>
      <c r="V55" s="8">
        <v>224</v>
      </c>
      <c r="W55" s="8" t="s">
        <v>168</v>
      </c>
      <c r="X55" s="8" t="s">
        <v>169</v>
      </c>
      <c r="Y55" s="8"/>
    </row>
    <row r="56" s="1" customFormat="1" ht="81" spans="1:25">
      <c r="A56" s="7">
        <v>51</v>
      </c>
      <c r="B56" s="8" t="s">
        <v>76</v>
      </c>
      <c r="C56" s="8" t="s">
        <v>178</v>
      </c>
      <c r="D56" s="8" t="s">
        <v>53</v>
      </c>
      <c r="E56" s="8" t="s">
        <v>34</v>
      </c>
      <c r="F56" s="8" t="s">
        <v>175</v>
      </c>
      <c r="G56" s="8" t="s">
        <v>255</v>
      </c>
      <c r="H56" s="8" t="s">
        <v>56</v>
      </c>
      <c r="I56" s="8" t="s">
        <v>256</v>
      </c>
      <c r="J56" s="15">
        <v>46082</v>
      </c>
      <c r="K56" s="15">
        <v>46174</v>
      </c>
      <c r="L56" s="8" t="s">
        <v>175</v>
      </c>
      <c r="M56" s="8" t="s">
        <v>257</v>
      </c>
      <c r="N56" s="8">
        <v>80</v>
      </c>
      <c r="O56" s="8">
        <v>80</v>
      </c>
      <c r="P56" s="8">
        <v>0</v>
      </c>
      <c r="Q56" s="8">
        <v>1</v>
      </c>
      <c r="R56" s="8">
        <v>864</v>
      </c>
      <c r="S56" s="8">
        <v>3442</v>
      </c>
      <c r="T56" s="8">
        <v>1</v>
      </c>
      <c r="U56" s="8">
        <v>58</v>
      </c>
      <c r="V56" s="8">
        <v>224</v>
      </c>
      <c r="W56" s="8" t="s">
        <v>58</v>
      </c>
      <c r="X56" s="8" t="s">
        <v>192</v>
      </c>
      <c r="Y56" s="8"/>
    </row>
    <row r="57" s="1" customFormat="1" ht="81" spans="1:25">
      <c r="A57" s="7">
        <v>52</v>
      </c>
      <c r="B57" s="8" t="s">
        <v>76</v>
      </c>
      <c r="C57" s="8" t="s">
        <v>178</v>
      </c>
      <c r="D57" s="8" t="s">
        <v>53</v>
      </c>
      <c r="E57" s="8" t="s">
        <v>34</v>
      </c>
      <c r="F57" s="8" t="s">
        <v>175</v>
      </c>
      <c r="G57" s="8" t="s">
        <v>258</v>
      </c>
      <c r="H57" s="8" t="s">
        <v>37</v>
      </c>
      <c r="I57" s="8" t="s">
        <v>190</v>
      </c>
      <c r="J57" s="15">
        <v>46082</v>
      </c>
      <c r="K57" s="15">
        <v>46174</v>
      </c>
      <c r="L57" s="8" t="s">
        <v>175</v>
      </c>
      <c r="M57" s="8" t="s">
        <v>259</v>
      </c>
      <c r="N57" s="8">
        <v>80</v>
      </c>
      <c r="O57" s="8">
        <v>80</v>
      </c>
      <c r="P57" s="8">
        <v>0</v>
      </c>
      <c r="Q57" s="8">
        <v>1</v>
      </c>
      <c r="R57" s="8">
        <v>864</v>
      </c>
      <c r="S57" s="8">
        <v>3442</v>
      </c>
      <c r="T57" s="8">
        <v>1</v>
      </c>
      <c r="U57" s="8">
        <v>58</v>
      </c>
      <c r="V57" s="8">
        <v>224</v>
      </c>
      <c r="W57" s="8" t="s">
        <v>58</v>
      </c>
      <c r="X57" s="8" t="s">
        <v>192</v>
      </c>
      <c r="Y57" s="8"/>
    </row>
    <row r="58" ht="270" spans="1:25">
      <c r="A58" s="9">
        <v>53</v>
      </c>
      <c r="B58" s="8" t="s">
        <v>42</v>
      </c>
      <c r="C58" s="8" t="s">
        <v>43</v>
      </c>
      <c r="D58" s="8" t="s">
        <v>43</v>
      </c>
      <c r="E58" s="8" t="s">
        <v>260</v>
      </c>
      <c r="F58" s="8" t="s">
        <v>261</v>
      </c>
      <c r="G58" s="8" t="s">
        <v>262</v>
      </c>
      <c r="H58" s="8" t="s">
        <v>37</v>
      </c>
      <c r="I58" s="8" t="s">
        <v>263</v>
      </c>
      <c r="J58" s="19">
        <v>46023</v>
      </c>
      <c r="K58" s="19">
        <v>46357</v>
      </c>
      <c r="L58" s="8" t="s">
        <v>261</v>
      </c>
      <c r="M58" s="8" t="s">
        <v>264</v>
      </c>
      <c r="N58" s="8">
        <v>18</v>
      </c>
      <c r="O58" s="8">
        <v>18</v>
      </c>
      <c r="P58" s="8">
        <v>0</v>
      </c>
      <c r="Q58" s="8">
        <v>1</v>
      </c>
      <c r="R58" s="8">
        <v>227</v>
      </c>
      <c r="S58" s="8">
        <v>655</v>
      </c>
      <c r="T58" s="8">
        <v>0</v>
      </c>
      <c r="U58" s="8">
        <v>0</v>
      </c>
      <c r="V58" s="8">
        <v>0</v>
      </c>
      <c r="W58" s="8" t="s">
        <v>265</v>
      </c>
      <c r="X58" s="8" t="s">
        <v>266</v>
      </c>
      <c r="Y58" s="8"/>
    </row>
    <row r="59" ht="135" spans="1:25">
      <c r="A59" s="7">
        <v>54</v>
      </c>
      <c r="B59" s="8" t="s">
        <v>76</v>
      </c>
      <c r="C59" s="8" t="s">
        <v>178</v>
      </c>
      <c r="D59" s="8" t="s">
        <v>53</v>
      </c>
      <c r="E59" s="8" t="s">
        <v>260</v>
      </c>
      <c r="F59" s="8" t="s">
        <v>267</v>
      </c>
      <c r="G59" s="8" t="s">
        <v>268</v>
      </c>
      <c r="H59" s="8" t="s">
        <v>37</v>
      </c>
      <c r="I59" s="8" t="s">
        <v>267</v>
      </c>
      <c r="J59" s="19">
        <v>46023</v>
      </c>
      <c r="K59" s="19" t="s">
        <v>269</v>
      </c>
      <c r="L59" s="8" t="s">
        <v>267</v>
      </c>
      <c r="M59" s="8" t="s">
        <v>270</v>
      </c>
      <c r="N59" s="8">
        <v>100</v>
      </c>
      <c r="O59" s="8">
        <v>50</v>
      </c>
      <c r="P59" s="8">
        <v>50</v>
      </c>
      <c r="Q59" s="8">
        <v>1</v>
      </c>
      <c r="R59" s="8">
        <v>460</v>
      </c>
      <c r="S59" s="8">
        <v>1250</v>
      </c>
      <c r="T59" s="8">
        <v>0</v>
      </c>
      <c r="U59" s="8">
        <v>4</v>
      </c>
      <c r="V59" s="8">
        <v>7</v>
      </c>
      <c r="W59" s="8" t="s">
        <v>271</v>
      </c>
      <c r="X59" s="8" t="s">
        <v>272</v>
      </c>
      <c r="Y59" s="8"/>
    </row>
    <row r="60" ht="135" spans="1:25">
      <c r="A60" s="10">
        <v>55</v>
      </c>
      <c r="B60" s="8" t="s">
        <v>31</v>
      </c>
      <c r="C60" s="8" t="s">
        <v>32</v>
      </c>
      <c r="D60" s="8" t="s">
        <v>106</v>
      </c>
      <c r="E60" s="8" t="s">
        <v>260</v>
      </c>
      <c r="F60" s="8" t="s">
        <v>267</v>
      </c>
      <c r="G60" s="8" t="s">
        <v>273</v>
      </c>
      <c r="H60" s="8" t="s">
        <v>139</v>
      </c>
      <c r="I60" s="8" t="s">
        <v>267</v>
      </c>
      <c r="J60" s="21">
        <v>46082</v>
      </c>
      <c r="K60" s="22">
        <v>46235</v>
      </c>
      <c r="L60" s="8" t="s">
        <v>267</v>
      </c>
      <c r="M60" s="8" t="s">
        <v>274</v>
      </c>
      <c r="N60" s="8">
        <v>20</v>
      </c>
      <c r="O60" s="8">
        <v>10</v>
      </c>
      <c r="P60" s="8">
        <v>10</v>
      </c>
      <c r="Q60" s="8">
        <v>1</v>
      </c>
      <c r="R60" s="8">
        <v>260</v>
      </c>
      <c r="S60" s="8">
        <v>850</v>
      </c>
      <c r="T60" s="8">
        <v>0</v>
      </c>
      <c r="U60" s="8">
        <v>3</v>
      </c>
      <c r="V60" s="8">
        <v>6</v>
      </c>
      <c r="W60" s="8" t="s">
        <v>271</v>
      </c>
      <c r="X60" s="8" t="s">
        <v>272</v>
      </c>
      <c r="Y60" s="8"/>
    </row>
    <row r="61" ht="254" customHeight="1" spans="1:25">
      <c r="A61" s="10">
        <v>56</v>
      </c>
      <c r="B61" s="8" t="s">
        <v>42</v>
      </c>
      <c r="C61" s="8" t="s">
        <v>43</v>
      </c>
      <c r="D61" s="8" t="s">
        <v>43</v>
      </c>
      <c r="E61" s="8" t="s">
        <v>260</v>
      </c>
      <c r="F61" s="8" t="s">
        <v>267</v>
      </c>
      <c r="G61" s="8" t="s">
        <v>275</v>
      </c>
      <c r="H61" s="8" t="s">
        <v>37</v>
      </c>
      <c r="I61" s="8" t="s">
        <v>267</v>
      </c>
      <c r="J61" s="21">
        <v>46082</v>
      </c>
      <c r="K61" s="22">
        <v>46143</v>
      </c>
      <c r="L61" s="8" t="s">
        <v>267</v>
      </c>
      <c r="M61" s="8" t="s">
        <v>276</v>
      </c>
      <c r="N61" s="8">
        <v>52</v>
      </c>
      <c r="O61" s="8">
        <v>52</v>
      </c>
      <c r="P61" s="8">
        <v>0</v>
      </c>
      <c r="Q61" s="8">
        <v>1</v>
      </c>
      <c r="R61" s="8">
        <v>1215</v>
      </c>
      <c r="S61" s="8">
        <v>3600</v>
      </c>
      <c r="T61" s="8">
        <v>1</v>
      </c>
      <c r="U61" s="8">
        <v>1</v>
      </c>
      <c r="V61" s="8">
        <v>1</v>
      </c>
      <c r="W61" s="8" t="s">
        <v>277</v>
      </c>
      <c r="X61" s="8" t="s">
        <v>277</v>
      </c>
      <c r="Y61" s="8"/>
    </row>
    <row r="62" ht="170" customHeight="1" spans="1:25">
      <c r="A62" s="10">
        <v>57</v>
      </c>
      <c r="B62" s="8" t="s">
        <v>76</v>
      </c>
      <c r="C62" s="8" t="s">
        <v>278</v>
      </c>
      <c r="D62" s="8" t="s">
        <v>279</v>
      </c>
      <c r="E62" s="8" t="s">
        <v>34</v>
      </c>
      <c r="F62" s="8" t="s">
        <v>170</v>
      </c>
      <c r="G62" s="8" t="s">
        <v>280</v>
      </c>
      <c r="H62" s="8" t="s">
        <v>37</v>
      </c>
      <c r="I62" s="8" t="s">
        <v>281</v>
      </c>
      <c r="J62" s="23" t="s">
        <v>282</v>
      </c>
      <c r="K62" s="23" t="s">
        <v>283</v>
      </c>
      <c r="L62" s="8" t="s">
        <v>170</v>
      </c>
      <c r="M62" s="8" t="s">
        <v>284</v>
      </c>
      <c r="N62" s="8">
        <v>50</v>
      </c>
      <c r="O62" s="8">
        <v>25</v>
      </c>
      <c r="P62" s="8">
        <v>25</v>
      </c>
      <c r="Q62" s="8">
        <v>1</v>
      </c>
      <c r="R62" s="8">
        <v>10</v>
      </c>
      <c r="S62" s="8">
        <v>30</v>
      </c>
      <c r="T62" s="8">
        <v>5</v>
      </c>
      <c r="U62" s="8">
        <v>10</v>
      </c>
      <c r="V62" s="8">
        <v>30</v>
      </c>
      <c r="W62" s="8" t="s">
        <v>285</v>
      </c>
      <c r="X62" s="8" t="s">
        <v>286</v>
      </c>
      <c r="Y62" s="8"/>
    </row>
    <row r="63" spans="14:14">
      <c r="N63" s="3">
        <f>SUM(N6:N62)</f>
        <v>5286</v>
      </c>
    </row>
  </sheetData>
  <autoFilter xmlns:etc="http://www.wps.cn/officeDocument/2017/etCustomData" ref="A5:Y62" etc:filterBottomFollowUsedRange="0">
    <extLst/>
  </autoFilter>
  <mergeCells count="25">
    <mergeCell ref="A1:X1"/>
    <mergeCell ref="A2:D2"/>
    <mergeCell ref="R2:T2"/>
    <mergeCell ref="V2:X2"/>
    <mergeCell ref="N3:P3"/>
    <mergeCell ref="Q3:V3"/>
    <mergeCell ref="O4:P4"/>
    <mergeCell ref="T4:V4"/>
    <mergeCell ref="A3:A5"/>
    <mergeCell ref="E3:E5"/>
    <mergeCell ref="F3:F5"/>
    <mergeCell ref="G3:G5"/>
    <mergeCell ref="H3:H5"/>
    <mergeCell ref="I3:I5"/>
    <mergeCell ref="L3:L5"/>
    <mergeCell ref="M3:M5"/>
    <mergeCell ref="N4:N5"/>
    <mergeCell ref="Q4:Q5"/>
    <mergeCell ref="R4:R5"/>
    <mergeCell ref="S4:S5"/>
    <mergeCell ref="W3:W5"/>
    <mergeCell ref="X3:X5"/>
    <mergeCell ref="Y3:Y5"/>
    <mergeCell ref="B3:D4"/>
    <mergeCell ref="J3:K4"/>
  </mergeCells>
  <pageMargins left="0.700694444444445" right="0.700694444444445" top="0.751388888888889" bottom="0.751388888888889" header="0.297916666666667" footer="0.297916666666667"/>
  <pageSetup paperSize="9"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4166666666667"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4166666666667"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ZYYYY</cp:lastModifiedBy>
  <dcterms:created xsi:type="dcterms:W3CDTF">2025-01-08T06:57:00Z</dcterms:created>
  <dcterms:modified xsi:type="dcterms:W3CDTF">2026-03-27T11:54:55Z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7493413421D947C78917BF69F67A0180_12</vt:lpwstr>
  </property>
  <property fmtid="{D5CDD505-2E9C-101B-9397-08002B2CF9AE}" pid="3" name="KSOProductBuildVer">
    <vt:lpwstr>2052-12.8.2.1119</vt:lpwstr>
  </property>
</Properties>
</file>