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bookViews>
  <sheets>
    <sheet name="新增第二批" sheetId="7" r:id="rId1"/>
  </sheets>
  <definedNames>
    <definedName name="_xlnm._FilterDatabase" localSheetId="0" hidden="1">新增第二批!$A$4:$XFC$15</definedName>
    <definedName name="_xlnm.Print_Titles" localSheetId="0">新增第二批!$2:$4</definedName>
    <definedName name="_xlnm.Print_Area" localSheetId="0">新增第二批!$A$1:$Y$20</definedName>
  </definedNames>
  <calcPr calcId="144525"/>
</workbook>
</file>

<file path=xl/sharedStrings.xml><?xml version="1.0" encoding="utf-8"?>
<sst xmlns="http://schemas.openxmlformats.org/spreadsheetml/2006/main" count="151" uniqueCount="84">
  <si>
    <t>珠晖区2023年度巩固拓展脱贫攻坚成果和乡村振兴项目库第二批新增入库项目明细表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</si>
  <si>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</si>
  <si>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</si>
  <si>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</si>
  <si>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</si>
  <si>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</si>
  <si>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</si>
  <si>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</si>
  <si>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</si>
  <si>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</si>
  <si>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</si>
  <si>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</si>
  <si>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</si>
  <si>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</si>
  <si>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</si>
  <si>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</si>
  <si>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</si>
  <si>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</si>
  <si>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</si>
  <si>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项目预算总投资(万元）</t>
  </si>
  <si>
    <t>其中</t>
  </si>
  <si>
    <t>受益村数（个）</t>
  </si>
  <si>
    <t>受益户数（户）</t>
  </si>
  <si>
    <t>受益人口数（人）</t>
  </si>
  <si>
    <t>计划开工时间</t>
  </si>
  <si>
    <t>计划完工时间</t>
  </si>
  <si>
    <t>财政资金（万元）</t>
  </si>
  <si>
    <t>其他资金（万元）</t>
  </si>
  <si>
    <t>受益脱贫村数（个）</t>
  </si>
  <si>
    <t>受益脱贫户数及防止返贫监测对象户数(户)</t>
  </si>
  <si>
    <t>受益脱贫人口数及防止返贫监测对象人口数(人)</t>
  </si>
  <si>
    <t>产业发展</t>
  </si>
  <si>
    <t>生产项目</t>
  </si>
  <si>
    <t>生产加工基地</t>
  </si>
  <si>
    <t>茶山坳镇</t>
  </si>
  <si>
    <t>大昌村</t>
  </si>
  <si>
    <t>湖南玉源农业发展有限公司鱼丸加工项目</t>
  </si>
  <si>
    <t>新建</t>
  </si>
  <si>
    <t>鱼丸加工基地，厂房1200平方米</t>
  </si>
  <si>
    <t>巩固期间，每年使村集体增收不低于本金的4%,安排就业20人</t>
  </si>
  <si>
    <t>以产业发展巩固脱贫成效，带动村集体经济增收</t>
  </si>
  <si>
    <t>不在系统</t>
  </si>
  <si>
    <t>种植基地</t>
  </si>
  <si>
    <t>大昌村集体经济组织白萝卜种植基地项目</t>
  </si>
  <si>
    <t>金甲萝卜种基地400亩</t>
  </si>
  <si>
    <t>皇田村</t>
  </si>
  <si>
    <t>湖南谱发食品有限公司农产品加工项目</t>
  </si>
  <si>
    <t>扩建</t>
  </si>
  <si>
    <t>农产品加工，酱腌菜制作，脱水蔬菜分装，厂房2200平方米</t>
  </si>
  <si>
    <t>巩固期间，每年使村集体增收不低于本金的4%,安排就业15人</t>
  </si>
  <si>
    <t>加工流通项目</t>
  </si>
  <si>
    <t>加工业</t>
  </si>
  <si>
    <t>农林村</t>
  </si>
  <si>
    <t>大酒铺种养殖专业合作社腊肉加工项目</t>
  </si>
  <si>
    <t>腊菜加工基地，厂房350平方米</t>
  </si>
  <si>
    <t>巩固期间，每年使村集体增收不低于本金的4%,安排就业10人</t>
  </si>
  <si>
    <t>堰头村</t>
  </si>
  <si>
    <t>堰头村农副产品深加工项目</t>
  </si>
  <si>
    <t>预制菜、果蔬饮料制作，厂房2000平方</t>
  </si>
  <si>
    <t>巩固期间，每年使村集体增收不低于本金的4%,安排就业150人</t>
  </si>
  <si>
    <t>产业项目</t>
  </si>
  <si>
    <t>鱼丸生产线扩大产能，新增鱼丸生产线</t>
  </si>
  <si>
    <t>湖东村</t>
  </si>
  <si>
    <t>2023.6.1</t>
  </si>
  <si>
    <t>2023.12.29</t>
  </si>
  <si>
    <t>建设鱼丸子生产线</t>
  </si>
  <si>
    <t>以产业带动村集体经济增长</t>
  </si>
  <si>
    <t>三拓产学研学农旅项目</t>
  </si>
  <si>
    <t>建设三拓产学研基地设施设备</t>
  </si>
  <si>
    <t>品牌打造和展销平台</t>
  </si>
  <si>
    <t>国家农产品地理标志金甲岭白萝卜展示推广中心</t>
  </si>
  <si>
    <t>金甲村</t>
  </si>
  <si>
    <t>新建国家农产品地理标志金甲岭白萝卜展示推广中心1000平方</t>
  </si>
  <si>
    <t>发展产业风险金</t>
  </si>
  <si>
    <t>珠晖区</t>
  </si>
  <si>
    <t>珠晖区农业农村局</t>
  </si>
  <si>
    <t>就业项目</t>
  </si>
  <si>
    <t>创业</t>
  </si>
  <si>
    <t>创业补助</t>
  </si>
  <si>
    <t>2023年度稳岗就业补贴</t>
  </si>
  <si>
    <t>珠晖区乡村振兴局</t>
  </si>
  <si>
    <t>对上一年度吸纳脱贫人口累计就业6个月以上、年工资性收入6000元以上的就业帮扶车间，按照2000元/人标准给予稳岗补贴</t>
  </si>
  <si>
    <t>支持就业帮扶车间创办，带动增收</t>
  </si>
  <si>
    <t>带动脱贫人口就业增收</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</si>
</sst>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22"/>
      <name val="方正小标宋简体"/>
      <charset val="134"/>
    </font>
    <font>
      <sz val="9"/>
      <name val="黑体"/>
      <charset val="134"/>
    </font>
    <font>
      <sz val="10"/>
      <name val="仿宋"/>
      <charset val="134"/>
    </font>
    <font>
      <sz val="11"/>
      <name val="仿宋"/>
      <charset val="134"/>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xf numFmtId="0" fontId="0" fillId="0" borderId="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57" fontId="4" fillId="0" borderId="2" xfId="0" applyNumberFormat="1" applyFont="1" applyFill="1" applyBorder="1" applyAlignment="1">
      <alignment horizontal="center" vertical="center"/>
    </xf>
    <xf numFmtId="57" fontId="5" fillId="0" borderId="2"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xf>
    <xf numFmtId="0" fontId="6" fillId="0" borderId="2" xfId="49"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0" fontId="0" fillId="0" borderId="0" xfId="0" applyAlignment="1">
      <alignment horizontal="center" vertical="center"/>
    </xf>
    <xf numFmtId="0" fontId="1" fillId="0" borderId="2" xfId="0" applyFont="1" applyFill="1" applyBorder="1">
      <alignment vertical="center"/>
    </xf>
    <xf numFmtId="0" fontId="1" fillId="0" borderId="2"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 2" xfId="49"/>
    <cellStyle name="常规 2"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
  <sheetViews>
    <sheetView tabSelected="1" zoomScale="110" zoomScaleNormal="110" workbookViewId="0">
      <pane ySplit="4" topLeftCell="A5" activePane="bottomLeft" state="frozen"/>
      <selection/>
      <selection pane="bottomLeft" activeCell="A1" sqref="A1:Y1"/>
    </sheetView>
  </sheetViews>
  <sheetFormatPr defaultColWidth="9" defaultRowHeight="13.5"/>
  <cols>
    <col min="1" max="1" width="7.60833333333333" customWidth="1"/>
    <col min="6" max="6" width="8.25" customWidth="1"/>
    <col min="7" max="7" width="11" customWidth="1"/>
    <col min="8" max="8" width="8.25" customWidth="1"/>
    <col min="9" max="9" width="9.125"/>
    <col min="10" max="10" width="11.5" customWidth="1"/>
    <col min="11" max="11" width="11.375" customWidth="1"/>
    <col min="13" max="13" width="26.625" customWidth="1"/>
    <col min="21" max="21" width="9.25" customWidth="1"/>
    <col min="23" max="23" width="11.9416666666667" customWidth="1"/>
    <col min="24" max="24" width="18.375" customWidth="1"/>
  </cols>
  <sheetData>
    <row r="1" ht="40" customHeight="1" spans="1:25">
      <c r="A1" s="2" t="s">
        <v>0</v>
      </c>
      <c r="B1" s="2"/>
      <c r="C1" s="2"/>
      <c r="D1" s="2"/>
      <c r="E1" s="2"/>
      <c r="F1" s="2"/>
      <c r="G1" s="2"/>
      <c r="H1" s="2"/>
      <c r="I1" s="2"/>
      <c r="J1" s="2"/>
      <c r="K1" s="2"/>
      <c r="L1" s="2"/>
      <c r="M1" s="2"/>
      <c r="N1" s="2"/>
      <c r="O1" s="2"/>
      <c r="P1" s="2"/>
      <c r="Q1" s="2"/>
      <c r="R1" s="2"/>
      <c r="S1" s="2"/>
      <c r="T1" s="2"/>
      <c r="U1" s="2"/>
      <c r="V1" s="2"/>
      <c r="W1" s="2"/>
      <c r="X1" s="2"/>
      <c r="Y1" s="2"/>
    </row>
    <row r="2" ht="18" customHeight="1" spans="1:25">
      <c r="A2" s="3" t="s">
        <v>1</v>
      </c>
      <c r="B2" s="4" t="s">
        <v>2</v>
      </c>
      <c r="C2" s="4"/>
      <c r="D2" s="4"/>
      <c r="E2" s="3" t="s">
        <v>3</v>
      </c>
      <c r="F2" s="4" t="s">
        <v>4</v>
      </c>
      <c r="G2" s="3" t="s">
        <v>5</v>
      </c>
      <c r="H2" s="3" t="s">
        <v>6</v>
      </c>
      <c r="I2" s="3" t="s">
        <v>7</v>
      </c>
      <c r="J2" s="4" t="s">
        <v>8</v>
      </c>
      <c r="K2" s="4"/>
      <c r="L2" s="4" t="s">
        <v>9</v>
      </c>
      <c r="M2" s="4" t="s">
        <v>10</v>
      </c>
      <c r="N2" s="4" t="s">
        <v>11</v>
      </c>
      <c r="O2" s="4"/>
      <c r="P2" s="4"/>
      <c r="Q2" s="4" t="s">
        <v>12</v>
      </c>
      <c r="R2" s="4"/>
      <c r="S2" s="4"/>
      <c r="T2" s="4"/>
      <c r="U2" s="4"/>
      <c r="V2" s="4"/>
      <c r="W2" s="4" t="s">
        <v>13</v>
      </c>
      <c r="X2" s="4" t="s">
        <v>14</v>
      </c>
      <c r="Y2" s="4" t="s">
        <v>15</v>
      </c>
    </row>
    <row r="3" ht="17" customHeight="1" spans="1:25">
      <c r="A3" s="5"/>
      <c r="B3" s="3" t="s">
        <v>16</v>
      </c>
      <c r="C3" s="3" t="s">
        <v>17</v>
      </c>
      <c r="D3" s="3" t="s">
        <v>18</v>
      </c>
      <c r="E3" s="5"/>
      <c r="F3" s="4"/>
      <c r="G3" s="5"/>
      <c r="H3" s="5"/>
      <c r="I3" s="5"/>
      <c r="J3" s="4"/>
      <c r="K3" s="4"/>
      <c r="L3" s="4"/>
      <c r="M3" s="4"/>
      <c r="N3" s="4" t="s">
        <v>19</v>
      </c>
      <c r="O3" s="4" t="s">
        <v>20</v>
      </c>
      <c r="P3" s="4"/>
      <c r="Q3" s="4" t="s">
        <v>21</v>
      </c>
      <c r="R3" s="4" t="s">
        <v>22</v>
      </c>
      <c r="S3" s="4" t="s">
        <v>23</v>
      </c>
      <c r="T3" s="4" t="s">
        <v>20</v>
      </c>
      <c r="U3" s="4"/>
      <c r="V3" s="4"/>
      <c r="W3" s="4"/>
      <c r="X3" s="4"/>
      <c r="Y3" s="4"/>
    </row>
    <row r="4" ht="56.25" spans="1:25">
      <c r="A4" s="6"/>
      <c r="B4" s="6"/>
      <c r="C4" s="6"/>
      <c r="D4" s="6"/>
      <c r="E4" s="6"/>
      <c r="F4" s="4"/>
      <c r="G4" s="6"/>
      <c r="H4" s="6"/>
      <c r="I4" s="6"/>
      <c r="J4" s="4" t="s">
        <v>24</v>
      </c>
      <c r="K4" s="4" t="s">
        <v>25</v>
      </c>
      <c r="L4" s="4"/>
      <c r="M4" s="4"/>
      <c r="N4" s="4"/>
      <c r="O4" s="4" t="s">
        <v>26</v>
      </c>
      <c r="P4" s="4" t="s">
        <v>27</v>
      </c>
      <c r="Q4" s="4"/>
      <c r="R4" s="4"/>
      <c r="S4" s="4"/>
      <c r="T4" s="4" t="s">
        <v>28</v>
      </c>
      <c r="U4" s="4" t="s">
        <v>29</v>
      </c>
      <c r="V4" s="4" t="s">
        <v>30</v>
      </c>
      <c r="W4" s="4"/>
      <c r="X4" s="4"/>
      <c r="Y4" s="4"/>
    </row>
    <row r="5" s="1" customFormat="1" ht="58" customHeight="1" spans="1:26">
      <c r="A5" s="7">
        <v>1</v>
      </c>
      <c r="B5" s="8" t="s">
        <v>31</v>
      </c>
      <c r="C5" s="8" t="s">
        <v>32</v>
      </c>
      <c r="D5" s="8" t="s">
        <v>33</v>
      </c>
      <c r="E5" s="7" t="s">
        <v>34</v>
      </c>
      <c r="F5" s="7" t="s">
        <v>35</v>
      </c>
      <c r="G5" s="7" t="s">
        <v>36</v>
      </c>
      <c r="H5" s="7" t="s">
        <v>37</v>
      </c>
      <c r="I5" s="7" t="s">
        <v>35</v>
      </c>
      <c r="J5" s="11">
        <v>45078</v>
      </c>
      <c r="K5" s="11">
        <v>45261</v>
      </c>
      <c r="L5" s="7" t="s">
        <v>35</v>
      </c>
      <c r="M5" s="7" t="s">
        <v>38</v>
      </c>
      <c r="N5" s="7">
        <v>60</v>
      </c>
      <c r="O5" s="7">
        <v>30</v>
      </c>
      <c r="P5" s="7">
        <f t="shared" ref="P5:P9" si="0">N5-O5</f>
        <v>30</v>
      </c>
      <c r="Q5" s="7">
        <v>1</v>
      </c>
      <c r="R5" s="7">
        <v>423</v>
      </c>
      <c r="S5" s="7">
        <v>1487</v>
      </c>
      <c r="T5" s="7">
        <v>1</v>
      </c>
      <c r="U5" s="7">
        <v>48</v>
      </c>
      <c r="V5" s="7">
        <v>169</v>
      </c>
      <c r="W5" s="7" t="s">
        <v>39</v>
      </c>
      <c r="X5" s="7" t="s">
        <v>40</v>
      </c>
      <c r="Y5" s="9"/>
      <c r="Z5" s="1" t="s">
        <v>41</v>
      </c>
    </row>
    <row r="6" s="1" customFormat="1" ht="58" customHeight="1" spans="1:25">
      <c r="A6" s="7">
        <v>2</v>
      </c>
      <c r="B6" s="8" t="s">
        <v>31</v>
      </c>
      <c r="C6" s="8" t="s">
        <v>32</v>
      </c>
      <c r="D6" s="8" t="s">
        <v>42</v>
      </c>
      <c r="E6" s="7" t="s">
        <v>34</v>
      </c>
      <c r="F6" s="7" t="s">
        <v>35</v>
      </c>
      <c r="G6" s="7" t="s">
        <v>43</v>
      </c>
      <c r="H6" s="7" t="s">
        <v>37</v>
      </c>
      <c r="I6" s="7" t="s">
        <v>35</v>
      </c>
      <c r="J6" s="11">
        <v>45078</v>
      </c>
      <c r="K6" s="11">
        <v>45261</v>
      </c>
      <c r="L6" s="7" t="s">
        <v>35</v>
      </c>
      <c r="M6" s="7" t="s">
        <v>44</v>
      </c>
      <c r="N6" s="7">
        <v>90</v>
      </c>
      <c r="O6" s="7">
        <v>47.2</v>
      </c>
      <c r="P6" s="7">
        <v>52.8</v>
      </c>
      <c r="Q6" s="7">
        <v>1</v>
      </c>
      <c r="R6" s="7">
        <v>418</v>
      </c>
      <c r="S6" s="7">
        <v>1496</v>
      </c>
      <c r="T6" s="7">
        <v>1</v>
      </c>
      <c r="U6" s="7">
        <v>48</v>
      </c>
      <c r="V6" s="7">
        <v>169</v>
      </c>
      <c r="W6" s="7"/>
      <c r="X6" s="7" t="s">
        <v>40</v>
      </c>
      <c r="Y6" s="9"/>
    </row>
    <row r="7" s="1" customFormat="1" ht="66" customHeight="1" spans="1:25">
      <c r="A7" s="7">
        <v>3</v>
      </c>
      <c r="B7" s="8" t="s">
        <v>31</v>
      </c>
      <c r="C7" s="8" t="s">
        <v>32</v>
      </c>
      <c r="D7" s="8" t="s">
        <v>33</v>
      </c>
      <c r="E7" s="7" t="s">
        <v>34</v>
      </c>
      <c r="F7" s="7" t="s">
        <v>45</v>
      </c>
      <c r="G7" s="7" t="s">
        <v>46</v>
      </c>
      <c r="H7" s="7" t="s">
        <v>47</v>
      </c>
      <c r="I7" s="7" t="s">
        <v>45</v>
      </c>
      <c r="J7" s="11">
        <v>45078</v>
      </c>
      <c r="K7" s="11">
        <v>45261</v>
      </c>
      <c r="L7" s="7" t="s">
        <v>45</v>
      </c>
      <c r="M7" s="7" t="s">
        <v>48</v>
      </c>
      <c r="N7" s="7">
        <v>120</v>
      </c>
      <c r="O7" s="7">
        <v>30</v>
      </c>
      <c r="P7" s="7">
        <f t="shared" si="0"/>
        <v>90</v>
      </c>
      <c r="Q7" s="7">
        <v>1</v>
      </c>
      <c r="R7" s="7">
        <v>553</v>
      </c>
      <c r="S7" s="7">
        <v>1966</v>
      </c>
      <c r="T7" s="7">
        <v>1</v>
      </c>
      <c r="U7" s="7">
        <v>48</v>
      </c>
      <c r="V7" s="7">
        <v>149</v>
      </c>
      <c r="W7" s="7" t="s">
        <v>49</v>
      </c>
      <c r="X7" s="7" t="s">
        <v>40</v>
      </c>
      <c r="Y7" s="9"/>
    </row>
    <row r="8" s="1" customFormat="1" ht="66" customHeight="1" spans="1:25">
      <c r="A8" s="7">
        <v>4</v>
      </c>
      <c r="B8" s="8" t="s">
        <v>31</v>
      </c>
      <c r="C8" s="7" t="s">
        <v>50</v>
      </c>
      <c r="D8" s="7" t="s">
        <v>51</v>
      </c>
      <c r="E8" s="7" t="s">
        <v>34</v>
      </c>
      <c r="F8" s="7" t="s">
        <v>52</v>
      </c>
      <c r="G8" s="7" t="s">
        <v>53</v>
      </c>
      <c r="H8" s="7" t="s">
        <v>47</v>
      </c>
      <c r="I8" s="7" t="s">
        <v>52</v>
      </c>
      <c r="J8" s="11">
        <v>45078</v>
      </c>
      <c r="K8" s="11">
        <v>45261</v>
      </c>
      <c r="L8" s="7" t="s">
        <v>52</v>
      </c>
      <c r="M8" s="7" t="s">
        <v>54</v>
      </c>
      <c r="N8" s="7">
        <v>80</v>
      </c>
      <c r="O8" s="7">
        <v>40</v>
      </c>
      <c r="P8" s="7">
        <f t="shared" si="0"/>
        <v>40</v>
      </c>
      <c r="Q8" s="7">
        <v>1</v>
      </c>
      <c r="R8" s="7">
        <v>409</v>
      </c>
      <c r="S8" s="7">
        <v>1160</v>
      </c>
      <c r="T8" s="7">
        <v>0</v>
      </c>
      <c r="U8" s="7">
        <v>21</v>
      </c>
      <c r="V8" s="7">
        <v>72</v>
      </c>
      <c r="W8" s="7" t="s">
        <v>55</v>
      </c>
      <c r="X8" s="7" t="s">
        <v>40</v>
      </c>
      <c r="Y8" s="9"/>
    </row>
    <row r="9" s="1" customFormat="1" ht="66" customHeight="1" spans="1:26">
      <c r="A9" s="7">
        <v>5</v>
      </c>
      <c r="B9" s="8" t="s">
        <v>31</v>
      </c>
      <c r="C9" s="8" t="s">
        <v>32</v>
      </c>
      <c r="D9" s="8" t="s">
        <v>33</v>
      </c>
      <c r="E9" s="9" t="s">
        <v>34</v>
      </c>
      <c r="F9" s="9" t="s">
        <v>56</v>
      </c>
      <c r="G9" s="7" t="s">
        <v>57</v>
      </c>
      <c r="H9" s="9" t="s">
        <v>37</v>
      </c>
      <c r="I9" s="9" t="s">
        <v>56</v>
      </c>
      <c r="J9" s="12">
        <v>45078</v>
      </c>
      <c r="K9" s="12">
        <v>45261</v>
      </c>
      <c r="L9" s="9" t="s">
        <v>56</v>
      </c>
      <c r="M9" s="7" t="s">
        <v>58</v>
      </c>
      <c r="N9" s="9">
        <v>200</v>
      </c>
      <c r="O9" s="9">
        <v>100</v>
      </c>
      <c r="P9" s="9">
        <f t="shared" si="0"/>
        <v>100</v>
      </c>
      <c r="Q9" s="9">
        <v>1</v>
      </c>
      <c r="R9" s="9">
        <v>422</v>
      </c>
      <c r="S9" s="9">
        <v>1608</v>
      </c>
      <c r="T9" s="9">
        <v>0</v>
      </c>
      <c r="U9" s="9">
        <v>16</v>
      </c>
      <c r="V9" s="9">
        <v>50</v>
      </c>
      <c r="W9" s="7" t="s">
        <v>59</v>
      </c>
      <c r="X9" s="7" t="s">
        <v>40</v>
      </c>
      <c r="Y9" s="9"/>
      <c r="Z9" s="1" t="s">
        <v>41</v>
      </c>
    </row>
    <row r="10" s="1" customFormat="1" ht="63" customHeight="1" spans="1:25">
      <c r="A10" s="7">
        <v>6</v>
      </c>
      <c r="B10" s="7" t="s">
        <v>31</v>
      </c>
      <c r="C10" s="7" t="s">
        <v>32</v>
      </c>
      <c r="D10" s="7" t="s">
        <v>60</v>
      </c>
      <c r="E10" s="7" t="s">
        <v>34</v>
      </c>
      <c r="F10" s="7" t="s">
        <v>45</v>
      </c>
      <c r="G10" s="7" t="s">
        <v>61</v>
      </c>
      <c r="H10" s="7" t="s">
        <v>37</v>
      </c>
      <c r="I10" s="7" t="s">
        <v>62</v>
      </c>
      <c r="J10" s="7" t="s">
        <v>63</v>
      </c>
      <c r="K10" s="7" t="s">
        <v>64</v>
      </c>
      <c r="L10" s="7" t="s">
        <v>45</v>
      </c>
      <c r="M10" s="7" t="s">
        <v>65</v>
      </c>
      <c r="N10" s="7">
        <v>160</v>
      </c>
      <c r="O10" s="7">
        <v>40</v>
      </c>
      <c r="P10" s="7">
        <v>120</v>
      </c>
      <c r="Q10" s="7">
        <v>1</v>
      </c>
      <c r="R10" s="7">
        <v>854</v>
      </c>
      <c r="S10" s="7">
        <v>2963</v>
      </c>
      <c r="T10" s="7">
        <v>1</v>
      </c>
      <c r="U10" s="7">
        <v>47</v>
      </c>
      <c r="V10" s="7">
        <v>147</v>
      </c>
      <c r="W10" s="7" t="s">
        <v>66</v>
      </c>
      <c r="X10" s="7" t="s">
        <v>40</v>
      </c>
      <c r="Y10" s="7"/>
    </row>
    <row r="11" s="1" customFormat="1" ht="48" customHeight="1" spans="1:25">
      <c r="A11" s="7">
        <v>7</v>
      </c>
      <c r="B11" s="7" t="s">
        <v>31</v>
      </c>
      <c r="C11" s="7" t="s">
        <v>32</v>
      </c>
      <c r="D11" s="7" t="s">
        <v>60</v>
      </c>
      <c r="E11" s="7" t="s">
        <v>34</v>
      </c>
      <c r="F11" s="7" t="s">
        <v>45</v>
      </c>
      <c r="G11" s="7" t="s">
        <v>67</v>
      </c>
      <c r="H11" s="7" t="s">
        <v>47</v>
      </c>
      <c r="I11" s="7" t="s">
        <v>45</v>
      </c>
      <c r="J11" s="7" t="s">
        <v>63</v>
      </c>
      <c r="K11" s="7" t="s">
        <v>64</v>
      </c>
      <c r="L11" s="7" t="s">
        <v>45</v>
      </c>
      <c r="M11" s="7" t="s">
        <v>68</v>
      </c>
      <c r="N11" s="7">
        <v>400</v>
      </c>
      <c r="O11" s="7">
        <v>50</v>
      </c>
      <c r="P11" s="7">
        <v>350</v>
      </c>
      <c r="Q11" s="7">
        <v>1</v>
      </c>
      <c r="R11" s="7">
        <v>854</v>
      </c>
      <c r="S11" s="7">
        <v>2963</v>
      </c>
      <c r="T11" s="7">
        <v>1</v>
      </c>
      <c r="U11" s="7">
        <v>47</v>
      </c>
      <c r="V11" s="7">
        <v>147</v>
      </c>
      <c r="W11" s="7" t="s">
        <v>66</v>
      </c>
      <c r="X11" s="7" t="s">
        <v>40</v>
      </c>
      <c r="Y11" s="18"/>
    </row>
    <row r="12" s="1" customFormat="1" ht="65" customHeight="1" spans="1:25">
      <c r="A12" s="7">
        <v>8</v>
      </c>
      <c r="B12" s="7" t="s">
        <v>31</v>
      </c>
      <c r="C12" s="7" t="s">
        <v>50</v>
      </c>
      <c r="D12" s="7" t="s">
        <v>69</v>
      </c>
      <c r="E12" s="7" t="s">
        <v>34</v>
      </c>
      <c r="F12" s="7" t="s">
        <v>34</v>
      </c>
      <c r="G12" s="7" t="s">
        <v>70</v>
      </c>
      <c r="H12" s="7" t="s">
        <v>37</v>
      </c>
      <c r="I12" s="7" t="s">
        <v>71</v>
      </c>
      <c r="J12" s="7">
        <v>2023.3</v>
      </c>
      <c r="K12" s="7">
        <v>2023.12</v>
      </c>
      <c r="L12" s="7" t="s">
        <v>34</v>
      </c>
      <c r="M12" s="7" t="s">
        <v>72</v>
      </c>
      <c r="N12" s="7">
        <v>500</v>
      </c>
      <c r="O12" s="7">
        <v>200</v>
      </c>
      <c r="P12" s="7">
        <v>300</v>
      </c>
      <c r="Q12" s="7"/>
      <c r="R12" s="7"/>
      <c r="S12" s="7"/>
      <c r="T12" s="7"/>
      <c r="U12" s="7"/>
      <c r="V12" s="7"/>
      <c r="W12" s="7"/>
      <c r="X12" s="7"/>
      <c r="Y12" s="18"/>
    </row>
    <row r="13" s="1" customFormat="1" ht="39" customHeight="1" spans="1:25">
      <c r="A13" s="7">
        <v>9</v>
      </c>
      <c r="B13" s="7" t="s">
        <v>31</v>
      </c>
      <c r="C13" s="7" t="s">
        <v>32</v>
      </c>
      <c r="D13" s="7" t="s">
        <v>73</v>
      </c>
      <c r="E13" s="7" t="s">
        <v>74</v>
      </c>
      <c r="F13" s="7" t="s">
        <v>74</v>
      </c>
      <c r="G13" s="7" t="s">
        <v>73</v>
      </c>
      <c r="H13" s="7"/>
      <c r="I13" s="7" t="s">
        <v>74</v>
      </c>
      <c r="J13" s="7">
        <v>2023.3</v>
      </c>
      <c r="K13" s="7">
        <v>2023.11</v>
      </c>
      <c r="L13" s="7" t="s">
        <v>75</v>
      </c>
      <c r="M13" s="7" t="s">
        <v>73</v>
      </c>
      <c r="N13" s="7">
        <v>31</v>
      </c>
      <c r="O13" s="7">
        <v>31</v>
      </c>
      <c r="P13" s="7"/>
      <c r="Q13" s="7"/>
      <c r="R13" s="7"/>
      <c r="S13" s="7"/>
      <c r="T13" s="7"/>
      <c r="U13" s="7"/>
      <c r="V13" s="7"/>
      <c r="W13" s="7"/>
      <c r="X13" s="7"/>
      <c r="Y13" s="7"/>
    </row>
    <row r="14" s="1" customFormat="1" ht="74" customHeight="1" spans="1:25">
      <c r="A14" s="7">
        <v>10</v>
      </c>
      <c r="B14" s="8" t="s">
        <v>76</v>
      </c>
      <c r="C14" s="8" t="s">
        <v>77</v>
      </c>
      <c r="D14" s="10" t="s">
        <v>78</v>
      </c>
      <c r="E14" s="10" t="s">
        <v>74</v>
      </c>
      <c r="F14" s="10"/>
      <c r="G14" s="10" t="s">
        <v>79</v>
      </c>
      <c r="H14" s="10" t="s">
        <v>37</v>
      </c>
      <c r="I14" s="13" t="s">
        <v>74</v>
      </c>
      <c r="J14" s="14">
        <v>45108</v>
      </c>
      <c r="K14" s="13">
        <v>45261</v>
      </c>
      <c r="L14" s="15" t="s">
        <v>80</v>
      </c>
      <c r="M14" s="13" t="s">
        <v>81</v>
      </c>
      <c r="N14" s="16">
        <v>6</v>
      </c>
      <c r="O14" s="16">
        <v>6</v>
      </c>
      <c r="P14" s="16">
        <v>0</v>
      </c>
      <c r="Q14" s="16">
        <v>5</v>
      </c>
      <c r="R14" s="16">
        <v>10</v>
      </c>
      <c r="S14" s="10">
        <v>27</v>
      </c>
      <c r="T14" s="16">
        <v>0</v>
      </c>
      <c r="U14" s="16">
        <v>10</v>
      </c>
      <c r="V14" s="10">
        <v>27</v>
      </c>
      <c r="W14" s="10" t="s">
        <v>82</v>
      </c>
      <c r="X14" s="10" t="s">
        <v>83</v>
      </c>
      <c r="Y14" s="19"/>
    </row>
    <row r="15" spans="14:16">
      <c r="N15" s="17">
        <f>SUM(N5:N14)</f>
        <v>1647</v>
      </c>
      <c r="O15" s="17">
        <f>SUM(O5:O14)</f>
        <v>574.2</v>
      </c>
      <c r="P15" s="17">
        <f>SUM(P5:P13)</f>
        <v>1082.8</v>
      </c>
    </row>
  </sheetData>
  <autoFilter ref="A4:XFC15">
    <extLst/>
  </autoFilter>
  <mergeCells count="25">
    <mergeCell ref="A1:Y1"/>
    <mergeCell ref="B2:D2"/>
    <mergeCell ref="N2:P2"/>
    <mergeCell ref="Q2:V2"/>
    <mergeCell ref="O3:P3"/>
    <mergeCell ref="T3:V3"/>
    <mergeCell ref="A2:A4"/>
    <mergeCell ref="B3:B4"/>
    <mergeCell ref="C3:C4"/>
    <mergeCell ref="D3:D4"/>
    <mergeCell ref="E2:E4"/>
    <mergeCell ref="F2:F4"/>
    <mergeCell ref="G2:G4"/>
    <mergeCell ref="H2:H4"/>
    <mergeCell ref="I2:I4"/>
    <mergeCell ref="L2:L4"/>
    <mergeCell ref="M2:M4"/>
    <mergeCell ref="N3:N4"/>
    <mergeCell ref="Q3:Q4"/>
    <mergeCell ref="R3:R4"/>
    <mergeCell ref="S3:S4"/>
    <mergeCell ref="W2:W4"/>
    <mergeCell ref="X2:X4"/>
    <mergeCell ref="Y2:Y4"/>
    <mergeCell ref="J2:K3"/>
  </mergeCells>
  <pageMargins left="0.354166666666667" right="0.236111111111111" top="0.511805555555556" bottom="0.472222222222222" header="0.5" footer="0.5"/>
  <pageSetup paperSize="9" scale="5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Sha.n</cp:lastModifiedBy>
  <dcterms:created xsi:type="dcterms:W3CDTF">2022-08-29T02:36:00Z</dcterms:created>
  <dcterms:modified xsi:type="dcterms:W3CDTF">2023-09-14T09:21:05Z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FE7C6A56085D449E8A4A56D630D38C7B_13</vt:lpwstr>
  </property>
  <property fmtid="{D5CDD505-2E9C-101B-9397-08002B2CF9AE}" pid="3" name="KSOProductBuildVer">
    <vt:lpwstr>2052-12.1.0.15374</vt:lpwstr>
  </property>
</Properties>
</file>