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2第二批新增" sheetId="2" r:id="rId1"/>
    <sheet name="Sheet1" sheetId="1" r:id="rId2"/>
  </sheets>
  <definedNames>
    <definedName name="_xlnm._FilterDatabase" localSheetId="0" hidden="1">'2022第二批新增'!$A$5:$W$46</definedName>
    <definedName name="_xlnm.Print_Titles" localSheetId="0">'2022第二批新增'!$3:$5</definedName>
  </definedNames>
  <calcPr calcId="144525"/>
</workbook>
</file>

<file path=xl/sharedStrings.xml><?xml version="1.0" encoding="utf-8"?>
<sst xmlns="http://schemas.openxmlformats.org/spreadsheetml/2006/main" count="465" uniqueCount="255">
  <si>
    <t>2022年巩固拓展脱贫攻坚成果和乡村振兴第二批项目新增入库汇总表</t>
  </si>
  <si>
    <t>单位：户、人、万元、个等</t>
  </si>
  <si>
    <t>序号</t>
  </si>
  <si>
    <t>乡镇（涉农街道）</t>
  </si>
  <si>
    <t>项目名称</t>
  </si>
  <si>
    <t>项目类别</t>
  </si>
  <si>
    <t>二级项目类别</t>
  </si>
  <si>
    <t>项目子类型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</si>
  <si>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</si>
  <si>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</si>
  <si>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</si>
  <si>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</si>
  <si>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</si>
  <si>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</si>
  <si>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</si>
  <si>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群众参与和利益联结机制</t>
  </si>
  <si>
    <t>备注</t>
  </si>
  <si>
    <t>项目预算总投资(万元）</t>
  </si>
  <si>
    <t>其中</t>
  </si>
  <si>
    <t>受益</t>
  </si>
  <si>
    <t>计划开工时间</t>
  </si>
  <si>
    <t>计划完工时间</t>
  </si>
  <si>
    <t>财政衔接资金</t>
  </si>
  <si>
    <t>其他财政资金</t>
  </si>
  <si>
    <t>其他筹措资金</t>
  </si>
  <si>
    <t>村数</t>
  </si>
  <si>
    <t>户数</t>
  </si>
  <si>
    <t>人口数</t>
  </si>
  <si>
    <t>脱贫户数及防止返贫监测对象户数</t>
  </si>
  <si>
    <t>受益脱贫人口数及防止返贫监测对象人口数</t>
  </si>
  <si>
    <t>东阳渡街道</t>
  </si>
  <si>
    <t>东阳渡街道农村卫生厕所改造</t>
  </si>
  <si>
    <t>乡村建设行动</t>
  </si>
  <si>
    <t>人居环境整治</t>
  </si>
  <si>
    <t>农村卫生厕所改造</t>
  </si>
  <si>
    <t>改造100座卫生厕所</t>
  </si>
  <si>
    <t>切实提高群众健康意识和生活品质，改善农村人居环境。</t>
  </si>
  <si>
    <t>农村居住环境更加整洁卫生，极大地提高了农村人居环境。</t>
  </si>
  <si>
    <t>高栗村鱼塘清淤及护砌</t>
  </si>
  <si>
    <t>农村基础设施</t>
  </si>
  <si>
    <t>农村道路建设</t>
  </si>
  <si>
    <t>高栗村高山庙组、黄家湾组鱼塘清淤及护砌</t>
  </si>
  <si>
    <t>2022.6</t>
  </si>
  <si>
    <t>高栗村</t>
  </si>
  <si>
    <t>草塘8亩、护砌长120米，高2.2米，厚0.7米木子塘6亩，护砌长100，高2.2米，厚0.7米鱼塘清淤及护砌</t>
  </si>
  <si>
    <t>促进脱贫户与监测户增收</t>
  </si>
  <si>
    <t>鱼塘提质改造后促进稻田灌溉能力</t>
  </si>
  <si>
    <t>高栗村生产道路硬化</t>
  </si>
  <si>
    <t>高栗村高山庙组、黄家湾组</t>
  </si>
  <si>
    <t>1公里宽2.5米厚0.2米村内道路提质改造</t>
  </si>
  <si>
    <t>道路提质改造后促进农业发展</t>
  </si>
  <si>
    <t>东阳渡街道光辉村到户自来水管网建设</t>
  </si>
  <si>
    <t>农村供水保障设施建设</t>
  </si>
  <si>
    <t>小岑、茨塘、兴冲、朱冲</t>
  </si>
  <si>
    <t>光辉村</t>
  </si>
  <si>
    <t>四个村民小组村民用水管网建设</t>
  </si>
  <si>
    <t>规模化集中供水覆盖人口、自来水普及率和供水保证率</t>
  </si>
  <si>
    <t>加强环境保护，群众满意度≥98％。</t>
  </si>
  <si>
    <t>东阳渡街道金松村主干道蒂叶至张冲组窄路拓宽和硬化</t>
  </si>
  <si>
    <t>村主干道蒂叶组至张冲组</t>
  </si>
  <si>
    <t>金松村</t>
  </si>
  <si>
    <t>4.5m拓宽到6m，共2.6公里，厚0.2米。</t>
  </si>
  <si>
    <t>产出指标：道路硬化前路段耗时20分钟，硬化后路段耗时13分钟，时效：0.35。村主干蒂叶至张冲组加宽1.5米、提高群众满意度100%</t>
  </si>
  <si>
    <t>使群众生产运输方便，860户2400人，促进贫困群众增收</t>
  </si>
  <si>
    <t>东阳渡街道太山村秧冲组通组道路修复</t>
  </si>
  <si>
    <t>基础设施</t>
  </si>
  <si>
    <t>秧冲组</t>
  </si>
  <si>
    <t>太山村</t>
  </si>
  <si>
    <t xml:space="preserve">硬化120米长
3.5宽，护坡
120米长4米高
</t>
  </si>
  <si>
    <t>提高群众认可度、美化村容村貌</t>
  </si>
  <si>
    <t>提高村民出行效率，降低生活成本</t>
  </si>
  <si>
    <t>东阳渡街道新坪村小礼组人居环境整治</t>
  </si>
  <si>
    <t>农村卫生厕所改造农村垃圾治理村容村貌提升</t>
  </si>
  <si>
    <t>小礼组</t>
  </si>
  <si>
    <t>新坪村</t>
  </si>
  <si>
    <t>改造3个厕所、垃圾清理、村容村貌提升</t>
  </si>
  <si>
    <t>解决农村脏乱差难问题，治理污水乱排，改善居住条件，改善人居环境。</t>
  </si>
  <si>
    <t>提升环境卫生水平，改善人民群众居住环境，美化村容村貌，</t>
  </si>
  <si>
    <t>东阳渡街道新坪村李坝组道路提质</t>
  </si>
  <si>
    <t>李坝组</t>
  </si>
  <si>
    <t>道路提质长0.7公里0.5米宽、厚0.1米，</t>
  </si>
  <si>
    <t>道路提质改造0.7公里</t>
  </si>
  <si>
    <t>东阳渡街道兴湘村清源合作社蔬菜种植项目</t>
  </si>
  <si>
    <t>产业配套基础设施</t>
  </si>
  <si>
    <t>其他</t>
  </si>
  <si>
    <t>祠堂组</t>
  </si>
  <si>
    <t>兴湘村</t>
  </si>
  <si>
    <t>选育蔬菜优势品种种植,栽培管理、排灌沟渠600米。机耕道路1100米</t>
  </si>
  <si>
    <t>带动或辐射农民分享二三产业增值收益</t>
  </si>
  <si>
    <t>围绕合作社提升生产、加工、销售等综合服务能力和管理运营能力</t>
  </si>
  <si>
    <t>东阳渡街道兴湘村祠堂组通组公路</t>
  </si>
  <si>
    <t>通组道路长280米、宽5米、厚0.25米</t>
  </si>
  <si>
    <t>东阳渡街道沿兴村新华组至跃进组通组公路硬化项目</t>
  </si>
  <si>
    <t>沿兴村</t>
  </si>
  <si>
    <t>通组道路长1000米、宽3.5米、厚0.2米</t>
  </si>
  <si>
    <t>东阳渡街道民星村半边街通组道路硬化项目</t>
  </si>
  <si>
    <t>半边街组</t>
  </si>
  <si>
    <t>民星村</t>
  </si>
  <si>
    <t>路基和硬化长0.5公里、原3米宽，拓宽至5.5米宽、厚0.2米，</t>
  </si>
  <si>
    <t>和平乡</t>
  </si>
  <si>
    <t>湖东村苗茶路修建护坡</t>
  </si>
  <si>
    <t>湾塘组、水闸组、城壕组</t>
  </si>
  <si>
    <t>湖东村</t>
  </si>
  <si>
    <r>
      <rPr>
        <sz val="10"/>
        <rFont val="黑体"/>
        <charset val="134"/>
      </rPr>
      <t>湖东村苗茶路</t>
    </r>
    <r>
      <rPr>
        <sz val="9"/>
        <rFont val="黑体"/>
        <charset val="134"/>
      </rPr>
      <t>修建护坡100米</t>
    </r>
  </si>
  <si>
    <t>修建护坡，修整路面，防止路面垮塌，保障农户出行安全</t>
  </si>
  <si>
    <t>提高农户出行效率，降低生活成本，排除农户出行安全隐患</t>
  </si>
  <si>
    <t>和平乡新华村道路扩宽</t>
  </si>
  <si>
    <t>标兵组至先锋组</t>
  </si>
  <si>
    <t>2022.10</t>
  </si>
  <si>
    <t>新华村</t>
  </si>
  <si>
    <t>道路扩宽，原道路长4公里、宽5米、厚0.25米，扩宽3米</t>
  </si>
  <si>
    <t>提升交通便利性</t>
  </si>
  <si>
    <t>提升交通便利</t>
  </si>
  <si>
    <t>衡州路街道</t>
  </si>
  <si>
    <t>衡州路街道涉农社区厕所革命</t>
  </si>
  <si>
    <t>农村改厕改造</t>
  </si>
  <si>
    <t>新园社区、王江社区</t>
  </si>
  <si>
    <t>2022.7</t>
  </si>
  <si>
    <t>2022.12</t>
  </si>
  <si>
    <t>20户群众厕所改造</t>
  </si>
  <si>
    <t>改善人居环境，提高群众幸福指数，助力乡村振兴。</t>
  </si>
  <si>
    <t>整治人居环境，提高居民生活质量</t>
  </si>
  <si>
    <t>衡州路街道王江社区横塘组道路硬化</t>
  </si>
  <si>
    <t>横塘组</t>
  </si>
  <si>
    <t>王江社区</t>
  </si>
  <si>
    <t>道路硬化长800米，宽3.5米，厚0.2米</t>
  </si>
  <si>
    <t>解决通村主道畅通，确保居民出行安全。</t>
  </si>
  <si>
    <t>提高农户出行效率，降低生活成本，提高农户生产效益。</t>
  </si>
  <si>
    <t>衡州路街道王江社区洪山组道路硬化</t>
  </si>
  <si>
    <t>洪山组</t>
  </si>
  <si>
    <t>2022.8</t>
  </si>
  <si>
    <t>道路硬化长240米，宽3.5米，厚0.2米</t>
  </si>
  <si>
    <t>衡州路街道王江社区垅塘组山塘改造</t>
  </si>
  <si>
    <t>小型农田水利设施建设</t>
  </si>
  <si>
    <t>垅塘组</t>
  </si>
  <si>
    <t>2022.11</t>
  </si>
  <si>
    <t>2023.3</t>
  </si>
  <si>
    <t>何大塘面积约30亩，预计清淤量20000m³，石砌护坡长约650米，高2米，上宽0.5米</t>
  </si>
  <si>
    <t>提高居民农田灌溉和养殖效率，降低生产成本。</t>
  </si>
  <si>
    <t>降低生产成本，提高农民收入。</t>
  </si>
  <si>
    <t>衡州路街道新园社区清水组涵洞至新塘组、前进组主干道拓宽</t>
  </si>
  <si>
    <t>清水、毛坪、新塘、前进组</t>
  </si>
  <si>
    <t>新园社区</t>
  </si>
  <si>
    <t>道路从3米拓宽到5米米，全长1200米，厚0.2米</t>
  </si>
  <si>
    <t>保障居民出行安全、方便，提高农户生产效益，旱涝保收</t>
  </si>
  <si>
    <t>衡州路街道新园社区前进组道路硬化</t>
  </si>
  <si>
    <t>前进组</t>
  </si>
  <si>
    <t>2022.05</t>
  </si>
  <si>
    <t>2022.09</t>
  </si>
  <si>
    <t>道路硬化长650米，宽3.5米，厚0.2米</t>
  </si>
  <si>
    <t>提高群众幸福指数，助力乡村振兴，建设美丽屋场。</t>
  </si>
  <si>
    <t>酃湖乡</t>
  </si>
  <si>
    <t>酃湖乡白鹭湖村伏冲垅组鱼塘清淤</t>
  </si>
  <si>
    <t>产业发展</t>
  </si>
  <si>
    <t>配套设施项目</t>
  </si>
  <si>
    <t>伏冲垅组</t>
  </si>
  <si>
    <t>白鹭湖村</t>
  </si>
  <si>
    <t>渔塘清淤3000m³，渔塘面积约3亩</t>
  </si>
  <si>
    <t>提高村民养殖 
生产收入及灌溉能力</t>
  </si>
  <si>
    <t>完善村级基础设施建设，提高蓄水抗旱、汛期排涝能力</t>
  </si>
  <si>
    <t>酃湖乡卫生厕所改造项目</t>
  </si>
  <si>
    <t>厨房厕所圈舍等改装30个</t>
  </si>
  <si>
    <t>整体提升人居环境整治</t>
  </si>
  <si>
    <t>优化农村生活环境</t>
  </si>
  <si>
    <t>长兴村全福组道路改造</t>
  </si>
  <si>
    <t>乡村建设行</t>
  </si>
  <si>
    <t>全福组</t>
  </si>
  <si>
    <t>长兴村</t>
  </si>
  <si>
    <t>村级道路硬化里程长约1.5公里，宽4米，厚度0.2米</t>
  </si>
  <si>
    <t>解决村级道路基础设施问题；方便贫困户及周边村民生活生产、日常出行</t>
  </si>
  <si>
    <t>完善村级基础设施建设</t>
  </si>
  <si>
    <t>长兴村全福组鱼塘清淤护砌</t>
  </si>
  <si>
    <t>渔塘清淤护砌200米，渔塘面积约3亩，淤泥量2000m³</t>
  </si>
  <si>
    <t>解决贫困户及周边村民农田灌溉和排水排涝的问题</t>
  </si>
  <si>
    <t>茶山坳镇</t>
  </si>
  <si>
    <t>C115线开心幼儿园至上马塘组扩宽项目</t>
  </si>
  <si>
    <t>大昌村、金甲村</t>
  </si>
  <si>
    <t>通村公路拓宽740米，拓宽2.5宽，厚0.2</t>
  </si>
  <si>
    <t>茶山坳镇人居环境垃圾设备购置项目</t>
  </si>
  <si>
    <t>农村垃圾治理</t>
  </si>
  <si>
    <t>新增垃圾清运箱45个</t>
  </si>
  <si>
    <t>整体提升全镇的垃圾清运能力</t>
  </si>
  <si>
    <t>金甲村曾新屋组人居环境整体提质改造项目</t>
  </si>
  <si>
    <t>村容村貌提升</t>
  </si>
  <si>
    <t>金甲村</t>
  </si>
  <si>
    <t>曾新屋组人居环境整体提质改造</t>
  </si>
  <si>
    <t>提升人居环境，改善村容村貌</t>
  </si>
  <si>
    <t>改善人居环境，带动经济发展</t>
  </si>
  <si>
    <t>田心桥至水师山市庄道道拓宽和护坡项目</t>
  </si>
  <si>
    <t>茶兴村、金甲村、堰头村</t>
  </si>
  <si>
    <t>通村公路拓宽1.84米，宽拓1.5，厚0.2</t>
  </si>
  <si>
    <t>改善村民出行条件，增收村民农产品的出售</t>
  </si>
  <si>
    <t>以发展基础建设带动村民、贫困户增收</t>
  </si>
  <si>
    <t>农林村二组吴老屋新建抗旱机埠</t>
  </si>
  <si>
    <t>农村水利设施建设</t>
  </si>
  <si>
    <t>二组吴老屋铁路桥下</t>
  </si>
  <si>
    <t>农林村</t>
  </si>
  <si>
    <t>修水渠、建机房及机械、管道安装</t>
  </si>
  <si>
    <t>带动群众发展生产、提高经济效益。推动乡村振兴。</t>
  </si>
  <si>
    <t>巩固脱贫攻坚成果、提高乡村振兴工作产生的效果</t>
  </si>
  <si>
    <t>农林村五组公路硬化</t>
  </si>
  <si>
    <t>道路建设</t>
  </si>
  <si>
    <t>农林五组</t>
  </si>
  <si>
    <t>修路基、埋涵管、公路硬化3米宽、700米长。</t>
  </si>
  <si>
    <t>方便百姓生产生
活，及蔬菜、粮
食销售和行人及
车辆安全通行，发展生产、提高经济效益，推动乡村振兴</t>
  </si>
  <si>
    <t>发展生产、增加百姓经济收入，巩固脱贫攻坚成果和乡村振兴工作产生的效果</t>
  </si>
  <si>
    <t>农林村1组至10
组新修联通硬化公
路项目</t>
  </si>
  <si>
    <t>农林1组、10组</t>
  </si>
  <si>
    <t>新修750米
公路路基
、埋涵管、清表、硬化3米宽。</t>
  </si>
  <si>
    <t>可为1组10组两个组80亩稻田复耕、方便百姓及车辆安全通行，提高经济效益。</t>
  </si>
  <si>
    <t>发展生产、增加百姓耕种经济收入，方便百姓出行、巩固脱贫攻坚成果和乡村振兴工作产生的效益。</t>
  </si>
  <si>
    <t>茶秧路大昌村段上马塘路口至周陂庙葡萄园护坡项目</t>
  </si>
  <si>
    <t>农村水利，道路设施建设</t>
  </si>
  <si>
    <t>大昌村</t>
  </si>
  <si>
    <t>茶秧路大昌村段原线路基扩宽，洞塘组洞塘垄护坡工程长280米、宽0.8米、高1.6米</t>
  </si>
  <si>
    <t>皇田村长塘组、枫树塘组、秧田冲组道路硬化工程</t>
  </si>
  <si>
    <t>长塘组、枫树塘组、秧田冲组</t>
  </si>
  <si>
    <t>皇田村</t>
  </si>
  <si>
    <t>3.5米宽300米长、0.2米厚通组道路硬化</t>
  </si>
  <si>
    <t>衡阳市小杰家庭农场新建水渠及新建农旅道路项目</t>
  </si>
  <si>
    <t>蔡坟塘组</t>
  </si>
  <si>
    <t>修水渠、修建1000米休闲道路</t>
  </si>
  <si>
    <t>2022年卫生厕所改造项目</t>
  </si>
  <si>
    <t>厨房厕所圈舍等改造50个</t>
  </si>
  <si>
    <t>整体提升村民的人居环境</t>
  </si>
  <si>
    <t>皇田村皇桥5组水渠修复硬化项目</t>
  </si>
  <si>
    <t>发展生产</t>
  </si>
  <si>
    <t>皇田村皇桥5组</t>
  </si>
  <si>
    <t>修复原有水渠和硬化长800米,宽0.4米，高0.6米</t>
  </si>
  <si>
    <t>金甲村下金湾组桥边堰鱼塘清淤，修建护坡项目</t>
  </si>
  <si>
    <t>基础建设</t>
  </si>
  <si>
    <t>农村水利</t>
  </si>
  <si>
    <t>下金湾组</t>
  </si>
  <si>
    <t>山塘清淤2660平方米，修建护坡长26米，高2米，厚0.5米</t>
  </si>
  <si>
    <t>潘家河机埠及部分水利基础设施建设</t>
  </si>
  <si>
    <t>水利建设</t>
  </si>
  <si>
    <t>皇田村潘家河组</t>
  </si>
  <si>
    <t>小型灌溉马达一个、机房一座，抽水码头一座</t>
  </si>
  <si>
    <t>提高农田灌溉效率、提升村民种粮积极性</t>
  </si>
  <si>
    <t>高栗村亮农蔬菜基地</t>
  </si>
  <si>
    <t>生产项目</t>
  </si>
  <si>
    <t>种植业基地</t>
  </si>
  <si>
    <t>扩大经营范围及设施建设</t>
  </si>
  <si>
    <t>每年使村集体增收不低于本金的8%安排。安排就业10人。</t>
  </si>
  <si>
    <t>以产业发展巩固脱贫成效，带动村集体经济增收</t>
  </si>
  <si>
    <t>新民农模厂波哥食品厂厂房新建硬件设施改造</t>
  </si>
  <si>
    <t>加工流通项目</t>
  </si>
  <si>
    <t>农产品仓储保鲜冷链基础设施建设</t>
  </si>
  <si>
    <t>新民村</t>
  </si>
  <si>
    <t>新建5000平方初加工厂房</t>
  </si>
  <si>
    <t>每年使村集体增收不低于本金的8%安排。</t>
  </si>
  <si>
    <t>衡阳市交依生态休闲农业专业合作社</t>
  </si>
  <si>
    <t>东阳渡村</t>
  </si>
  <si>
    <t>新建加工车间4000平</t>
  </si>
  <si>
    <t>提高群众幸福指数。助力乡村振兴。每年使村集体增收不低于本金的8%，安排就业6人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</si>
</sst>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方正仿宋_GB2312"/>
      <charset val="134"/>
    </font>
    <font>
      <sz val="9"/>
      <name val="黑体"/>
      <charset val="134"/>
    </font>
    <font>
      <sz val="9"/>
      <name val="宋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11"/>
      <name val="黑体"/>
      <charset val="134"/>
    </font>
    <font>
      <sz val="10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7"/>
  <sheetViews>
    <sheetView tabSelected="1" workbookViewId="0">
      <pane ySplit="5" topLeftCell="A38" activePane="bottomLeft" state="frozen"/>
      <selection/>
      <selection pane="bottomLeft" activeCell="A1" sqref="A1:W1"/>
    </sheetView>
  </sheetViews>
  <sheetFormatPr defaultColWidth="9" defaultRowHeight="14.4"/>
  <cols>
    <col min="1" max="1" width="5.66666666666667" style="1" customWidth="1"/>
    <col min="2" max="2" width="9" style="1"/>
    <col min="3" max="3" width="10.6666666666667" style="1" customWidth="1"/>
    <col min="4" max="7" width="9" style="1"/>
    <col min="8" max="8" width="12" style="1" hidden="1" customWidth="1"/>
    <col min="9" max="9" width="13" style="1" hidden="1" customWidth="1"/>
    <col min="10" max="10" width="8.11111111111111" style="1" customWidth="1"/>
    <col min="11" max="11" width="15" style="1" customWidth="1"/>
    <col min="12" max="17" width="4.77777777777778" style="1" customWidth="1"/>
    <col min="18" max="18" width="5.33333333333333" style="1" customWidth="1"/>
    <col min="19" max="19" width="6.33333333333333" style="1" customWidth="1"/>
    <col min="20" max="20" width="8.11111111111111" style="1" customWidth="1"/>
    <col min="21" max="21" width="14.7777777777778" style="1" customWidth="1"/>
    <col min="22" max="22" width="12.8888888888889" style="1" customWidth="1"/>
    <col min="23" max="16384" width="9" style="1"/>
  </cols>
  <sheetData>
    <row r="1" ht="29.4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8" spans="1:23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/>
      <c r="N3" s="5"/>
      <c r="O3" s="5"/>
      <c r="P3" s="5" t="s">
        <v>13</v>
      </c>
      <c r="Q3" s="5"/>
      <c r="R3" s="5"/>
      <c r="S3" s="5"/>
      <c r="T3" s="5"/>
      <c r="U3" s="5" t="s">
        <v>14</v>
      </c>
      <c r="V3" s="5" t="s">
        <v>15</v>
      </c>
      <c r="W3" s="5" t="s">
        <v>16</v>
      </c>
    </row>
    <row r="4" spans="1:23">
      <c r="A4" s="5"/>
      <c r="B4" s="7"/>
      <c r="C4" s="5"/>
      <c r="D4" s="5"/>
      <c r="E4" s="5"/>
      <c r="F4" s="5"/>
      <c r="G4" s="5"/>
      <c r="H4" s="5"/>
      <c r="I4" s="5"/>
      <c r="J4" s="5"/>
      <c r="K4" s="5"/>
      <c r="L4" s="5" t="s">
        <v>17</v>
      </c>
      <c r="M4" s="5" t="s">
        <v>18</v>
      </c>
      <c r="N4" s="5"/>
      <c r="O4" s="5"/>
      <c r="P4" s="5" t="s">
        <v>19</v>
      </c>
      <c r="Q4" s="5" t="s">
        <v>19</v>
      </c>
      <c r="R4" s="5" t="s">
        <v>19</v>
      </c>
      <c r="S4" s="5" t="s">
        <v>18</v>
      </c>
      <c r="T4" s="5"/>
      <c r="U4" s="5"/>
      <c r="V4" s="5"/>
      <c r="W4" s="5"/>
    </row>
    <row r="5" ht="54" spans="1:23">
      <c r="A5" s="5"/>
      <c r="B5" s="8"/>
      <c r="C5" s="5"/>
      <c r="D5" s="5"/>
      <c r="E5" s="5"/>
      <c r="F5" s="5"/>
      <c r="G5" s="5"/>
      <c r="H5" s="5" t="s">
        <v>20</v>
      </c>
      <c r="I5" s="5" t="s">
        <v>21</v>
      </c>
      <c r="J5" s="5"/>
      <c r="K5" s="5"/>
      <c r="L5" s="5"/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28</v>
      </c>
      <c r="T5" s="5" t="s">
        <v>29</v>
      </c>
      <c r="U5" s="5"/>
      <c r="V5" s="5"/>
      <c r="W5" s="5"/>
    </row>
    <row r="6" ht="43.2" spans="1:23">
      <c r="A6" s="9">
        <v>1</v>
      </c>
      <c r="B6" s="9" t="s">
        <v>30</v>
      </c>
      <c r="C6" s="9" t="s">
        <v>31</v>
      </c>
      <c r="D6" s="9" t="s">
        <v>32</v>
      </c>
      <c r="E6" s="9" t="s">
        <v>33</v>
      </c>
      <c r="F6" s="9" t="s">
        <v>34</v>
      </c>
      <c r="G6" s="9" t="s">
        <v>30</v>
      </c>
      <c r="H6" s="9">
        <v>44713</v>
      </c>
      <c r="I6" s="9">
        <v>44866</v>
      </c>
      <c r="J6" s="9" t="s">
        <v>30</v>
      </c>
      <c r="K6" s="9" t="s">
        <v>35</v>
      </c>
      <c r="L6" s="9">
        <v>28</v>
      </c>
      <c r="M6" s="9">
        <v>28</v>
      </c>
      <c r="N6" s="9"/>
      <c r="O6" s="9"/>
      <c r="P6" s="9">
        <v>9</v>
      </c>
      <c r="Q6" s="9">
        <v>100</v>
      </c>
      <c r="R6" s="9">
        <v>360</v>
      </c>
      <c r="S6" s="9"/>
      <c r="T6" s="9"/>
      <c r="U6" s="9" t="s">
        <v>36</v>
      </c>
      <c r="V6" s="9" t="s">
        <v>37</v>
      </c>
      <c r="W6" s="9"/>
    </row>
    <row r="7" ht="64.8" spans="1:23">
      <c r="A7" s="9">
        <v>2</v>
      </c>
      <c r="B7" s="9" t="s">
        <v>30</v>
      </c>
      <c r="C7" s="9" t="s">
        <v>38</v>
      </c>
      <c r="D7" s="9" t="s">
        <v>32</v>
      </c>
      <c r="E7" s="9" t="s">
        <v>39</v>
      </c>
      <c r="F7" s="9" t="s">
        <v>40</v>
      </c>
      <c r="G7" s="9" t="s">
        <v>41</v>
      </c>
      <c r="H7" s="9" t="s">
        <v>42</v>
      </c>
      <c r="I7" s="9">
        <v>2022.12</v>
      </c>
      <c r="J7" s="9" t="s">
        <v>43</v>
      </c>
      <c r="K7" s="9" t="s">
        <v>44</v>
      </c>
      <c r="L7" s="9">
        <v>30</v>
      </c>
      <c r="M7" s="9">
        <v>30</v>
      </c>
      <c r="N7" s="9"/>
      <c r="O7" s="9"/>
      <c r="P7" s="9">
        <v>1</v>
      </c>
      <c r="Q7" s="9">
        <v>67</v>
      </c>
      <c r="R7" s="9">
        <v>198</v>
      </c>
      <c r="S7" s="9">
        <v>3</v>
      </c>
      <c r="T7" s="9">
        <v>9</v>
      </c>
      <c r="U7" s="9" t="s">
        <v>45</v>
      </c>
      <c r="V7" s="9" t="s">
        <v>46</v>
      </c>
      <c r="W7" s="9"/>
    </row>
    <row r="8" ht="32.4" spans="1:23">
      <c r="A8" s="9">
        <v>3</v>
      </c>
      <c r="B8" s="9" t="s">
        <v>30</v>
      </c>
      <c r="C8" s="9" t="s">
        <v>47</v>
      </c>
      <c r="D8" s="9" t="s">
        <v>32</v>
      </c>
      <c r="E8" s="9" t="s">
        <v>39</v>
      </c>
      <c r="F8" s="9" t="s">
        <v>40</v>
      </c>
      <c r="G8" s="9" t="s">
        <v>48</v>
      </c>
      <c r="H8" s="9" t="s">
        <v>42</v>
      </c>
      <c r="I8" s="9">
        <v>2022.12</v>
      </c>
      <c r="J8" s="9" t="s">
        <v>43</v>
      </c>
      <c r="K8" s="9" t="s">
        <v>49</v>
      </c>
      <c r="L8" s="9">
        <v>30</v>
      </c>
      <c r="M8" s="9">
        <v>30</v>
      </c>
      <c r="N8" s="9"/>
      <c r="O8" s="9"/>
      <c r="P8" s="9">
        <v>1</v>
      </c>
      <c r="Q8" s="9">
        <v>67</v>
      </c>
      <c r="R8" s="9">
        <v>198</v>
      </c>
      <c r="S8" s="9">
        <v>3</v>
      </c>
      <c r="T8" s="9">
        <v>9</v>
      </c>
      <c r="U8" s="9" t="s">
        <v>45</v>
      </c>
      <c r="V8" s="9" t="s">
        <v>50</v>
      </c>
      <c r="W8" s="9"/>
    </row>
    <row r="9" ht="32.4" spans="1:23">
      <c r="A9" s="9">
        <v>4</v>
      </c>
      <c r="B9" s="9" t="s">
        <v>30</v>
      </c>
      <c r="C9" s="10" t="s">
        <v>51</v>
      </c>
      <c r="D9" s="9" t="s">
        <v>32</v>
      </c>
      <c r="E9" s="9" t="s">
        <v>39</v>
      </c>
      <c r="F9" s="9" t="s">
        <v>52</v>
      </c>
      <c r="G9" s="9" t="s">
        <v>53</v>
      </c>
      <c r="H9" s="9">
        <v>44713</v>
      </c>
      <c r="I9" s="9">
        <v>44866</v>
      </c>
      <c r="J9" s="9" t="s">
        <v>54</v>
      </c>
      <c r="K9" s="9" t="s">
        <v>55</v>
      </c>
      <c r="L9" s="9">
        <v>60</v>
      </c>
      <c r="M9" s="9">
        <v>55</v>
      </c>
      <c r="N9" s="9"/>
      <c r="O9" s="9">
        <v>5</v>
      </c>
      <c r="P9" s="9"/>
      <c r="Q9" s="9">
        <v>120</v>
      </c>
      <c r="R9" s="9">
        <v>360</v>
      </c>
      <c r="S9" s="9">
        <v>15</v>
      </c>
      <c r="T9" s="9">
        <v>53</v>
      </c>
      <c r="U9" s="9" t="s">
        <v>56</v>
      </c>
      <c r="V9" s="9" t="s">
        <v>57</v>
      </c>
      <c r="W9" s="9"/>
    </row>
    <row r="10" ht="86.4" spans="1:23">
      <c r="A10" s="9">
        <v>5</v>
      </c>
      <c r="B10" s="9" t="s">
        <v>30</v>
      </c>
      <c r="C10" s="10" t="s">
        <v>58</v>
      </c>
      <c r="D10" s="9" t="s">
        <v>32</v>
      </c>
      <c r="E10" s="9" t="s">
        <v>39</v>
      </c>
      <c r="F10" s="9" t="s">
        <v>40</v>
      </c>
      <c r="G10" s="9" t="s">
        <v>59</v>
      </c>
      <c r="H10" s="9">
        <v>44713</v>
      </c>
      <c r="I10" s="9">
        <v>44866</v>
      </c>
      <c r="J10" s="9" t="s">
        <v>60</v>
      </c>
      <c r="K10" s="9" t="s">
        <v>61</v>
      </c>
      <c r="L10" s="9">
        <v>210</v>
      </c>
      <c r="M10" s="9">
        <v>200</v>
      </c>
      <c r="N10" s="9"/>
      <c r="O10" s="9">
        <v>10</v>
      </c>
      <c r="P10" s="9">
        <v>1</v>
      </c>
      <c r="Q10" s="9">
        <v>260</v>
      </c>
      <c r="R10" s="9">
        <v>856</v>
      </c>
      <c r="S10" s="9">
        <v>12</v>
      </c>
      <c r="T10" s="9">
        <v>53</v>
      </c>
      <c r="U10" s="9" t="s">
        <v>62</v>
      </c>
      <c r="V10" s="9" t="s">
        <v>63</v>
      </c>
      <c r="W10" s="9"/>
    </row>
    <row r="11" ht="43.2" spans="1:23">
      <c r="A11" s="9">
        <v>6</v>
      </c>
      <c r="B11" s="9" t="s">
        <v>30</v>
      </c>
      <c r="C11" s="10" t="s">
        <v>64</v>
      </c>
      <c r="D11" s="9" t="s">
        <v>32</v>
      </c>
      <c r="E11" s="9" t="s">
        <v>65</v>
      </c>
      <c r="F11" s="9" t="s">
        <v>39</v>
      </c>
      <c r="G11" s="9" t="s">
        <v>66</v>
      </c>
      <c r="H11" s="9">
        <v>44713</v>
      </c>
      <c r="I11" s="9">
        <v>44805</v>
      </c>
      <c r="J11" s="9" t="s">
        <v>67</v>
      </c>
      <c r="K11" s="9" t="s">
        <v>68</v>
      </c>
      <c r="L11" s="9">
        <v>62</v>
      </c>
      <c r="M11" s="9">
        <v>25</v>
      </c>
      <c r="N11" s="9">
        <v>30</v>
      </c>
      <c r="O11" s="9">
        <v>7</v>
      </c>
      <c r="P11" s="9">
        <v>1</v>
      </c>
      <c r="Q11" s="9">
        <v>32</v>
      </c>
      <c r="R11" s="9">
        <v>115</v>
      </c>
      <c r="S11" s="9">
        <v>3</v>
      </c>
      <c r="T11" s="9">
        <v>15</v>
      </c>
      <c r="U11" s="9" t="s">
        <v>69</v>
      </c>
      <c r="V11" s="9" t="s">
        <v>70</v>
      </c>
      <c r="W11" s="9"/>
    </row>
    <row r="12" ht="54" spans="1:23">
      <c r="A12" s="9">
        <v>7</v>
      </c>
      <c r="B12" s="9" t="s">
        <v>30</v>
      </c>
      <c r="C12" s="9" t="s">
        <v>71</v>
      </c>
      <c r="D12" s="9" t="s">
        <v>32</v>
      </c>
      <c r="E12" s="9" t="s">
        <v>33</v>
      </c>
      <c r="F12" s="9" t="s">
        <v>72</v>
      </c>
      <c r="G12" s="9" t="s">
        <v>73</v>
      </c>
      <c r="H12" s="9">
        <v>44621</v>
      </c>
      <c r="I12" s="9">
        <v>44713</v>
      </c>
      <c r="J12" s="9" t="s">
        <v>74</v>
      </c>
      <c r="K12" s="9" t="s">
        <v>75</v>
      </c>
      <c r="L12" s="9">
        <v>200</v>
      </c>
      <c r="M12" s="9">
        <v>150</v>
      </c>
      <c r="N12" s="9">
        <v>30</v>
      </c>
      <c r="O12" s="9">
        <v>20</v>
      </c>
      <c r="P12" s="9">
        <v>1</v>
      </c>
      <c r="Q12" s="9">
        <v>30</v>
      </c>
      <c r="R12" s="9">
        <v>135</v>
      </c>
      <c r="S12" s="9">
        <v>5</v>
      </c>
      <c r="T12" s="9">
        <v>27</v>
      </c>
      <c r="U12" s="9" t="s">
        <v>76</v>
      </c>
      <c r="V12" s="9" t="s">
        <v>77</v>
      </c>
      <c r="W12" s="9"/>
    </row>
    <row r="13" ht="48" customHeight="1" spans="1:23">
      <c r="A13" s="9">
        <v>8</v>
      </c>
      <c r="B13" s="9" t="s">
        <v>30</v>
      </c>
      <c r="C13" s="9" t="s">
        <v>78</v>
      </c>
      <c r="D13" s="9" t="s">
        <v>32</v>
      </c>
      <c r="E13" s="9" t="s">
        <v>39</v>
      </c>
      <c r="F13" s="9" t="s">
        <v>40</v>
      </c>
      <c r="G13" s="9" t="s">
        <v>79</v>
      </c>
      <c r="H13" s="9">
        <v>44621</v>
      </c>
      <c r="I13" s="9">
        <v>44835</v>
      </c>
      <c r="J13" s="9" t="s">
        <v>74</v>
      </c>
      <c r="K13" s="9" t="s">
        <v>80</v>
      </c>
      <c r="L13" s="9">
        <v>120</v>
      </c>
      <c r="M13" s="9">
        <v>100</v>
      </c>
      <c r="N13" s="9"/>
      <c r="O13" s="9">
        <v>20</v>
      </c>
      <c r="P13" s="9">
        <v>1</v>
      </c>
      <c r="Q13" s="9">
        <v>36</v>
      </c>
      <c r="R13" s="9">
        <v>176</v>
      </c>
      <c r="S13" s="9">
        <v>2</v>
      </c>
      <c r="T13" s="9">
        <v>8</v>
      </c>
      <c r="U13" s="9" t="s">
        <v>81</v>
      </c>
      <c r="V13" s="9" t="s">
        <v>70</v>
      </c>
      <c r="W13" s="9"/>
    </row>
    <row r="14" ht="54" spans="1:23">
      <c r="A14" s="9">
        <v>9</v>
      </c>
      <c r="B14" s="9" t="s">
        <v>30</v>
      </c>
      <c r="C14" s="9" t="s">
        <v>82</v>
      </c>
      <c r="D14" s="9" t="s">
        <v>32</v>
      </c>
      <c r="E14" s="9" t="s">
        <v>83</v>
      </c>
      <c r="F14" s="9" t="s">
        <v>84</v>
      </c>
      <c r="G14" s="9" t="s">
        <v>85</v>
      </c>
      <c r="H14" s="9">
        <v>44621</v>
      </c>
      <c r="I14" s="9">
        <v>44835</v>
      </c>
      <c r="J14" s="9" t="s">
        <v>86</v>
      </c>
      <c r="K14" s="9" t="s">
        <v>87</v>
      </c>
      <c r="L14" s="9">
        <v>50</v>
      </c>
      <c r="M14" s="9">
        <v>40</v>
      </c>
      <c r="N14" s="9"/>
      <c r="O14" s="9">
        <v>10</v>
      </c>
      <c r="P14" s="9">
        <v>1</v>
      </c>
      <c r="Q14" s="9">
        <v>62</v>
      </c>
      <c r="R14" s="9">
        <v>330</v>
      </c>
      <c r="S14" s="9">
        <v>26</v>
      </c>
      <c r="T14" s="9">
        <v>90</v>
      </c>
      <c r="U14" s="9" t="s">
        <v>88</v>
      </c>
      <c r="V14" s="9" t="s">
        <v>89</v>
      </c>
      <c r="W14" s="9"/>
    </row>
    <row r="15" ht="28.8" spans="1:23">
      <c r="A15" s="9">
        <v>10</v>
      </c>
      <c r="B15" s="9" t="s">
        <v>30</v>
      </c>
      <c r="C15" s="10" t="s">
        <v>90</v>
      </c>
      <c r="D15" s="10" t="s">
        <v>32</v>
      </c>
      <c r="E15" s="10" t="s">
        <v>39</v>
      </c>
      <c r="F15" s="10" t="s">
        <v>39</v>
      </c>
      <c r="G15" s="10" t="s">
        <v>85</v>
      </c>
      <c r="H15" s="11">
        <v>44652</v>
      </c>
      <c r="I15" s="11">
        <v>44743</v>
      </c>
      <c r="J15" s="10" t="s">
        <v>86</v>
      </c>
      <c r="K15" s="10" t="s">
        <v>91</v>
      </c>
      <c r="L15" s="10">
        <v>25</v>
      </c>
      <c r="M15" s="10">
        <v>20</v>
      </c>
      <c r="N15" s="10"/>
      <c r="O15" s="10">
        <v>5</v>
      </c>
      <c r="P15" s="10">
        <v>1</v>
      </c>
      <c r="Q15" s="10">
        <v>32</v>
      </c>
      <c r="R15" s="10">
        <v>130</v>
      </c>
      <c r="S15" s="10">
        <v>5</v>
      </c>
      <c r="T15" s="10">
        <v>27</v>
      </c>
      <c r="U15" s="10" t="s">
        <v>69</v>
      </c>
      <c r="V15" s="10" t="s">
        <v>70</v>
      </c>
      <c r="W15" s="9"/>
    </row>
    <row r="16" ht="38.4" spans="1:23">
      <c r="A16" s="9">
        <v>11</v>
      </c>
      <c r="B16" s="10" t="s">
        <v>30</v>
      </c>
      <c r="C16" s="10" t="s">
        <v>92</v>
      </c>
      <c r="D16" s="10" t="s">
        <v>32</v>
      </c>
      <c r="E16" s="10" t="s">
        <v>39</v>
      </c>
      <c r="F16" s="10" t="s">
        <v>39</v>
      </c>
      <c r="G16" s="10" t="s">
        <v>93</v>
      </c>
      <c r="H16" s="12">
        <v>44713</v>
      </c>
      <c r="I16" s="12">
        <v>44805</v>
      </c>
      <c r="J16" s="10" t="s">
        <v>93</v>
      </c>
      <c r="K16" s="10" t="s">
        <v>94</v>
      </c>
      <c r="L16" s="10">
        <v>60</v>
      </c>
      <c r="M16" s="10">
        <v>30</v>
      </c>
      <c r="N16" s="10"/>
      <c r="O16" s="10">
        <v>30</v>
      </c>
      <c r="P16" s="10">
        <v>1</v>
      </c>
      <c r="Q16" s="10">
        <v>260</v>
      </c>
      <c r="R16" s="10">
        <v>700</v>
      </c>
      <c r="S16" s="10">
        <v>9</v>
      </c>
      <c r="T16" s="10">
        <v>42</v>
      </c>
      <c r="U16" s="10" t="s">
        <v>69</v>
      </c>
      <c r="V16" s="10" t="s">
        <v>70</v>
      </c>
      <c r="W16" s="21"/>
    </row>
    <row r="17" ht="28.8" spans="1:23">
      <c r="A17" s="9">
        <v>12</v>
      </c>
      <c r="B17" s="10" t="s">
        <v>30</v>
      </c>
      <c r="C17" s="13" t="s">
        <v>95</v>
      </c>
      <c r="D17" s="10" t="s">
        <v>32</v>
      </c>
      <c r="E17" s="10" t="s">
        <v>39</v>
      </c>
      <c r="F17" s="10" t="s">
        <v>40</v>
      </c>
      <c r="G17" s="13" t="s">
        <v>96</v>
      </c>
      <c r="H17" s="14">
        <v>44743</v>
      </c>
      <c r="I17" s="14">
        <v>44805</v>
      </c>
      <c r="J17" s="19" t="s">
        <v>97</v>
      </c>
      <c r="K17" s="10" t="s">
        <v>98</v>
      </c>
      <c r="L17" s="19">
        <v>50</v>
      </c>
      <c r="M17" s="19">
        <v>45</v>
      </c>
      <c r="N17" s="19"/>
      <c r="O17" s="19">
        <v>5</v>
      </c>
      <c r="P17" s="19">
        <v>2</v>
      </c>
      <c r="Q17" s="19">
        <v>130</v>
      </c>
      <c r="R17" s="19">
        <v>500</v>
      </c>
      <c r="S17" s="19">
        <v>3</v>
      </c>
      <c r="T17" s="19">
        <v>9</v>
      </c>
      <c r="U17" s="10" t="s">
        <v>69</v>
      </c>
      <c r="V17" s="10" t="s">
        <v>70</v>
      </c>
      <c r="W17" s="21"/>
    </row>
    <row r="18" ht="43.2" spans="1:23">
      <c r="A18" s="9">
        <v>13</v>
      </c>
      <c r="B18" s="9" t="s">
        <v>99</v>
      </c>
      <c r="C18" s="9" t="s">
        <v>100</v>
      </c>
      <c r="D18" s="9" t="s">
        <v>32</v>
      </c>
      <c r="E18" s="9" t="s">
        <v>39</v>
      </c>
      <c r="F18" s="9" t="s">
        <v>40</v>
      </c>
      <c r="G18" s="9" t="s">
        <v>101</v>
      </c>
      <c r="H18" s="9">
        <v>2022.5</v>
      </c>
      <c r="I18" s="9">
        <v>2022.8</v>
      </c>
      <c r="J18" s="9" t="s">
        <v>102</v>
      </c>
      <c r="K18" s="20" t="s">
        <v>103</v>
      </c>
      <c r="L18" s="9">
        <v>20</v>
      </c>
      <c r="M18" s="9">
        <v>15</v>
      </c>
      <c r="N18" s="9"/>
      <c r="O18" s="9">
        <v>5</v>
      </c>
      <c r="P18" s="9">
        <v>1</v>
      </c>
      <c r="Q18" s="9">
        <v>1395</v>
      </c>
      <c r="R18" s="9">
        <v>5100</v>
      </c>
      <c r="S18" s="9">
        <v>4</v>
      </c>
      <c r="T18" s="9">
        <v>8</v>
      </c>
      <c r="U18" s="9" t="s">
        <v>104</v>
      </c>
      <c r="V18" s="9" t="s">
        <v>105</v>
      </c>
      <c r="W18" s="9"/>
    </row>
    <row r="19" ht="32.4" spans="1:23">
      <c r="A19" s="9">
        <v>14</v>
      </c>
      <c r="B19" s="9" t="s">
        <v>99</v>
      </c>
      <c r="C19" s="9" t="s">
        <v>106</v>
      </c>
      <c r="D19" s="9" t="s">
        <v>32</v>
      </c>
      <c r="E19" s="9" t="s">
        <v>39</v>
      </c>
      <c r="F19" s="9" t="s">
        <v>40</v>
      </c>
      <c r="G19" s="9" t="s">
        <v>107</v>
      </c>
      <c r="H19" s="9">
        <v>2022.6</v>
      </c>
      <c r="I19" s="9" t="s">
        <v>108</v>
      </c>
      <c r="J19" s="9" t="s">
        <v>109</v>
      </c>
      <c r="K19" s="9" t="s">
        <v>110</v>
      </c>
      <c r="L19" s="9">
        <v>180</v>
      </c>
      <c r="M19" s="9">
        <v>150</v>
      </c>
      <c r="N19" s="9">
        <v>10</v>
      </c>
      <c r="O19" s="9">
        <v>20</v>
      </c>
      <c r="P19" s="9">
        <v>1</v>
      </c>
      <c r="Q19" s="9">
        <v>1236</v>
      </c>
      <c r="R19" s="9">
        <v>3678</v>
      </c>
      <c r="S19" s="9">
        <v>8</v>
      </c>
      <c r="T19" s="9">
        <v>23</v>
      </c>
      <c r="U19" s="9" t="s">
        <v>111</v>
      </c>
      <c r="V19" s="9" t="s">
        <v>112</v>
      </c>
      <c r="W19" s="9"/>
    </row>
    <row r="20" ht="32.4" spans="1:23">
      <c r="A20" s="9">
        <v>15</v>
      </c>
      <c r="B20" s="9" t="s">
        <v>113</v>
      </c>
      <c r="C20" s="9" t="s">
        <v>114</v>
      </c>
      <c r="D20" s="9" t="s">
        <v>32</v>
      </c>
      <c r="E20" s="9" t="s">
        <v>115</v>
      </c>
      <c r="F20" s="9" t="s">
        <v>34</v>
      </c>
      <c r="G20" s="9" t="s">
        <v>116</v>
      </c>
      <c r="H20" s="9" t="s">
        <v>117</v>
      </c>
      <c r="I20" s="9" t="s">
        <v>118</v>
      </c>
      <c r="J20" s="9" t="s">
        <v>113</v>
      </c>
      <c r="K20" s="9" t="s">
        <v>119</v>
      </c>
      <c r="L20" s="9">
        <v>6</v>
      </c>
      <c r="M20" s="9">
        <v>4</v>
      </c>
      <c r="N20" s="9">
        <v>0</v>
      </c>
      <c r="O20" s="9">
        <v>2</v>
      </c>
      <c r="P20" s="9">
        <v>2</v>
      </c>
      <c r="Q20" s="9">
        <v>20</v>
      </c>
      <c r="R20" s="9">
        <v>110</v>
      </c>
      <c r="S20" s="9">
        <v>0</v>
      </c>
      <c r="T20" s="9">
        <v>0</v>
      </c>
      <c r="U20" s="9" t="s">
        <v>120</v>
      </c>
      <c r="V20" s="9" t="s">
        <v>121</v>
      </c>
      <c r="W20" s="9"/>
    </row>
    <row r="21" ht="43.2" spans="1:23">
      <c r="A21" s="9">
        <v>16</v>
      </c>
      <c r="B21" s="9" t="s">
        <v>113</v>
      </c>
      <c r="C21" s="9" t="s">
        <v>122</v>
      </c>
      <c r="D21" s="9" t="s">
        <v>32</v>
      </c>
      <c r="E21" s="9" t="s">
        <v>40</v>
      </c>
      <c r="F21" s="9" t="s">
        <v>40</v>
      </c>
      <c r="G21" s="9" t="s">
        <v>123</v>
      </c>
      <c r="H21" s="9" t="s">
        <v>117</v>
      </c>
      <c r="I21" s="9" t="s">
        <v>108</v>
      </c>
      <c r="J21" s="9" t="s">
        <v>124</v>
      </c>
      <c r="K21" s="9" t="s">
        <v>125</v>
      </c>
      <c r="L21" s="9">
        <v>36</v>
      </c>
      <c r="M21" s="9">
        <v>33</v>
      </c>
      <c r="N21" s="9">
        <v>0</v>
      </c>
      <c r="O21" s="9">
        <v>3</v>
      </c>
      <c r="P21" s="9">
        <v>1</v>
      </c>
      <c r="Q21" s="9">
        <v>71</v>
      </c>
      <c r="R21" s="9">
        <v>214</v>
      </c>
      <c r="S21" s="9">
        <v>1</v>
      </c>
      <c r="T21" s="9">
        <v>5</v>
      </c>
      <c r="U21" s="9" t="s">
        <v>126</v>
      </c>
      <c r="V21" s="9" t="s">
        <v>127</v>
      </c>
      <c r="W21" s="9"/>
    </row>
    <row r="22" ht="43.2" spans="1:23">
      <c r="A22" s="9">
        <v>17</v>
      </c>
      <c r="B22" s="9" t="s">
        <v>113</v>
      </c>
      <c r="C22" s="9" t="s">
        <v>128</v>
      </c>
      <c r="D22" s="9" t="s">
        <v>32</v>
      </c>
      <c r="E22" s="9" t="s">
        <v>40</v>
      </c>
      <c r="F22" s="9" t="s">
        <v>40</v>
      </c>
      <c r="G22" s="9" t="s">
        <v>129</v>
      </c>
      <c r="H22" s="9" t="s">
        <v>130</v>
      </c>
      <c r="I22" s="9" t="s">
        <v>118</v>
      </c>
      <c r="J22" s="9" t="s">
        <v>124</v>
      </c>
      <c r="K22" s="9" t="s">
        <v>131</v>
      </c>
      <c r="L22" s="9">
        <v>11</v>
      </c>
      <c r="M22" s="9">
        <v>10</v>
      </c>
      <c r="N22" s="9">
        <v>0</v>
      </c>
      <c r="O22" s="9">
        <v>1</v>
      </c>
      <c r="P22" s="9">
        <v>1</v>
      </c>
      <c r="Q22" s="9">
        <v>127</v>
      </c>
      <c r="R22" s="9">
        <v>445</v>
      </c>
      <c r="S22" s="9">
        <v>1</v>
      </c>
      <c r="T22" s="9">
        <v>5</v>
      </c>
      <c r="U22" s="9" t="s">
        <v>126</v>
      </c>
      <c r="V22" s="9" t="s">
        <v>127</v>
      </c>
      <c r="W22" s="9"/>
    </row>
    <row r="23" ht="54" spans="1:23">
      <c r="A23" s="9">
        <v>18</v>
      </c>
      <c r="B23" s="9" t="s">
        <v>113</v>
      </c>
      <c r="C23" s="9" t="s">
        <v>132</v>
      </c>
      <c r="D23" s="9" t="s">
        <v>32</v>
      </c>
      <c r="E23" s="9" t="s">
        <v>133</v>
      </c>
      <c r="F23" s="9" t="s">
        <v>133</v>
      </c>
      <c r="G23" s="9" t="s">
        <v>134</v>
      </c>
      <c r="H23" s="9" t="s">
        <v>135</v>
      </c>
      <c r="I23" s="9" t="s">
        <v>136</v>
      </c>
      <c r="J23" s="9" t="s">
        <v>124</v>
      </c>
      <c r="K23" s="9" t="s">
        <v>137</v>
      </c>
      <c r="L23" s="9">
        <v>70</v>
      </c>
      <c r="M23" s="9">
        <v>50</v>
      </c>
      <c r="N23" s="9">
        <v>15</v>
      </c>
      <c r="O23" s="9">
        <v>5</v>
      </c>
      <c r="P23" s="9">
        <v>1</v>
      </c>
      <c r="Q23" s="9">
        <v>230</v>
      </c>
      <c r="R23" s="9">
        <v>601</v>
      </c>
      <c r="S23" s="9">
        <v>1</v>
      </c>
      <c r="T23" s="9">
        <v>5</v>
      </c>
      <c r="U23" s="9" t="s">
        <v>138</v>
      </c>
      <c r="V23" s="9" t="s">
        <v>139</v>
      </c>
      <c r="W23" s="9"/>
    </row>
    <row r="24" ht="54" spans="1:23">
      <c r="A24" s="9">
        <v>19</v>
      </c>
      <c r="B24" s="9" t="s">
        <v>113</v>
      </c>
      <c r="C24" s="9" t="s">
        <v>140</v>
      </c>
      <c r="D24" s="9" t="s">
        <v>32</v>
      </c>
      <c r="E24" s="9" t="s">
        <v>40</v>
      </c>
      <c r="F24" s="9" t="s">
        <v>40</v>
      </c>
      <c r="G24" s="9" t="s">
        <v>141</v>
      </c>
      <c r="H24" s="9">
        <v>2022.04</v>
      </c>
      <c r="I24" s="9" t="s">
        <v>108</v>
      </c>
      <c r="J24" s="9" t="s">
        <v>142</v>
      </c>
      <c r="K24" s="9" t="s">
        <v>143</v>
      </c>
      <c r="L24" s="9">
        <v>46</v>
      </c>
      <c r="M24" s="9">
        <v>40</v>
      </c>
      <c r="N24" s="9">
        <v>0</v>
      </c>
      <c r="O24" s="9">
        <v>6</v>
      </c>
      <c r="P24" s="9">
        <v>1</v>
      </c>
      <c r="Q24" s="9">
        <v>87</v>
      </c>
      <c r="R24" s="9">
        <v>334</v>
      </c>
      <c r="S24" s="9">
        <v>3</v>
      </c>
      <c r="T24" s="9">
        <v>12</v>
      </c>
      <c r="U24" s="9" t="s">
        <v>126</v>
      </c>
      <c r="V24" s="9" t="s">
        <v>144</v>
      </c>
      <c r="W24" s="9"/>
    </row>
    <row r="25" ht="43.2" spans="1:23">
      <c r="A25" s="9">
        <v>20</v>
      </c>
      <c r="B25" s="9" t="s">
        <v>113</v>
      </c>
      <c r="C25" s="9" t="s">
        <v>145</v>
      </c>
      <c r="D25" s="9" t="s">
        <v>32</v>
      </c>
      <c r="E25" s="9" t="s">
        <v>40</v>
      </c>
      <c r="F25" s="9" t="s">
        <v>40</v>
      </c>
      <c r="G25" s="9" t="s">
        <v>146</v>
      </c>
      <c r="H25" s="9" t="s">
        <v>147</v>
      </c>
      <c r="I25" s="9" t="s">
        <v>148</v>
      </c>
      <c r="J25" s="9" t="s">
        <v>142</v>
      </c>
      <c r="K25" s="9" t="s">
        <v>149</v>
      </c>
      <c r="L25" s="9">
        <v>30.2</v>
      </c>
      <c r="M25" s="9">
        <v>25</v>
      </c>
      <c r="N25" s="9">
        <v>0</v>
      </c>
      <c r="O25" s="9">
        <v>5.2</v>
      </c>
      <c r="P25" s="9">
        <v>1</v>
      </c>
      <c r="Q25" s="9">
        <v>58</v>
      </c>
      <c r="R25" s="9">
        <v>192</v>
      </c>
      <c r="S25" s="9">
        <v>2</v>
      </c>
      <c r="T25" s="9">
        <v>9</v>
      </c>
      <c r="U25" s="9" t="s">
        <v>150</v>
      </c>
      <c r="V25" s="9" t="s">
        <v>127</v>
      </c>
      <c r="W25" s="9"/>
    </row>
    <row r="26" ht="43.2" spans="1:23">
      <c r="A26" s="9">
        <v>21</v>
      </c>
      <c r="B26" s="9" t="s">
        <v>151</v>
      </c>
      <c r="C26" s="9" t="s">
        <v>152</v>
      </c>
      <c r="D26" s="9" t="s">
        <v>153</v>
      </c>
      <c r="E26" s="9" t="s">
        <v>154</v>
      </c>
      <c r="F26" s="9" t="s">
        <v>133</v>
      </c>
      <c r="G26" s="9" t="s">
        <v>155</v>
      </c>
      <c r="H26" s="9" t="s">
        <v>130</v>
      </c>
      <c r="I26" s="9" t="s">
        <v>118</v>
      </c>
      <c r="J26" s="9" t="s">
        <v>156</v>
      </c>
      <c r="K26" s="9" t="s">
        <v>157</v>
      </c>
      <c r="L26" s="9">
        <v>6</v>
      </c>
      <c r="M26" s="9">
        <v>6</v>
      </c>
      <c r="N26" s="9"/>
      <c r="O26" s="9"/>
      <c r="P26" s="9">
        <v>1</v>
      </c>
      <c r="Q26" s="9">
        <v>60</v>
      </c>
      <c r="R26" s="9">
        <v>120</v>
      </c>
      <c r="S26" s="9">
        <v>2</v>
      </c>
      <c r="T26" s="9">
        <v>8</v>
      </c>
      <c r="U26" s="9" t="s">
        <v>158</v>
      </c>
      <c r="V26" s="9" t="s">
        <v>159</v>
      </c>
      <c r="W26" s="9"/>
    </row>
    <row r="27" ht="21.6" spans="1:23">
      <c r="A27" s="9">
        <v>22</v>
      </c>
      <c r="B27" s="9" t="s">
        <v>151</v>
      </c>
      <c r="C27" s="9" t="s">
        <v>160</v>
      </c>
      <c r="D27" s="9" t="s">
        <v>32</v>
      </c>
      <c r="E27" s="9" t="s">
        <v>33</v>
      </c>
      <c r="F27" s="9" t="s">
        <v>34</v>
      </c>
      <c r="G27" s="9" t="s">
        <v>151</v>
      </c>
      <c r="H27" s="9" t="s">
        <v>130</v>
      </c>
      <c r="I27" s="9" t="s">
        <v>118</v>
      </c>
      <c r="J27" s="9" t="s">
        <v>151</v>
      </c>
      <c r="K27" s="9" t="s">
        <v>161</v>
      </c>
      <c r="L27" s="9">
        <v>6.6</v>
      </c>
      <c r="M27" s="9">
        <v>6.6</v>
      </c>
      <c r="N27" s="9"/>
      <c r="O27" s="9"/>
      <c r="P27" s="9">
        <v>2</v>
      </c>
      <c r="Q27" s="9">
        <v>30</v>
      </c>
      <c r="R27" s="9">
        <v>107</v>
      </c>
      <c r="S27" s="9"/>
      <c r="T27" s="9"/>
      <c r="U27" s="9" t="s">
        <v>162</v>
      </c>
      <c r="V27" s="9" t="s">
        <v>163</v>
      </c>
      <c r="W27" s="9"/>
    </row>
    <row r="28" ht="43.2" spans="1:23">
      <c r="A28" s="9">
        <v>23</v>
      </c>
      <c r="B28" s="9" t="s">
        <v>151</v>
      </c>
      <c r="C28" s="9" t="s">
        <v>164</v>
      </c>
      <c r="D28" s="9" t="s">
        <v>165</v>
      </c>
      <c r="E28" s="9" t="s">
        <v>39</v>
      </c>
      <c r="F28" s="9" t="s">
        <v>40</v>
      </c>
      <c r="G28" s="9" t="s">
        <v>166</v>
      </c>
      <c r="H28" s="9" t="s">
        <v>130</v>
      </c>
      <c r="I28" s="9" t="s">
        <v>118</v>
      </c>
      <c r="J28" s="9" t="s">
        <v>167</v>
      </c>
      <c r="K28" s="9" t="s">
        <v>168</v>
      </c>
      <c r="L28" s="9">
        <v>55</v>
      </c>
      <c r="M28" s="9">
        <v>55</v>
      </c>
      <c r="N28" s="9"/>
      <c r="O28" s="9"/>
      <c r="P28" s="9">
        <v>1</v>
      </c>
      <c r="Q28" s="9">
        <v>73</v>
      </c>
      <c r="R28" s="9">
        <v>285</v>
      </c>
      <c r="S28" s="9">
        <v>4</v>
      </c>
      <c r="T28" s="9">
        <v>12</v>
      </c>
      <c r="U28" s="9" t="s">
        <v>169</v>
      </c>
      <c r="V28" s="9" t="s">
        <v>170</v>
      </c>
      <c r="W28" s="9"/>
    </row>
    <row r="29" ht="43.2" spans="1:23">
      <c r="A29" s="9">
        <v>24</v>
      </c>
      <c r="B29" s="9" t="s">
        <v>151</v>
      </c>
      <c r="C29" s="9" t="s">
        <v>171</v>
      </c>
      <c r="D29" s="9" t="s">
        <v>153</v>
      </c>
      <c r="E29" s="9" t="s">
        <v>154</v>
      </c>
      <c r="F29" s="9" t="s">
        <v>133</v>
      </c>
      <c r="G29" s="9" t="s">
        <v>166</v>
      </c>
      <c r="H29" s="9" t="s">
        <v>130</v>
      </c>
      <c r="I29" s="9" t="s">
        <v>118</v>
      </c>
      <c r="J29" s="9" t="s">
        <v>167</v>
      </c>
      <c r="K29" s="9" t="s">
        <v>172</v>
      </c>
      <c r="L29" s="9">
        <v>12</v>
      </c>
      <c r="M29" s="9">
        <v>12</v>
      </c>
      <c r="N29" s="9"/>
      <c r="O29" s="9"/>
      <c r="P29" s="9">
        <v>1</v>
      </c>
      <c r="Q29" s="9">
        <v>128</v>
      </c>
      <c r="R29" s="9">
        <v>460</v>
      </c>
      <c r="S29" s="9">
        <v>7</v>
      </c>
      <c r="T29" s="9">
        <v>25</v>
      </c>
      <c r="U29" s="9" t="s">
        <v>173</v>
      </c>
      <c r="V29" s="9" t="s">
        <v>159</v>
      </c>
      <c r="W29" s="9"/>
    </row>
    <row r="30" ht="32.4" spans="1:23">
      <c r="A30" s="9">
        <v>25</v>
      </c>
      <c r="B30" s="9" t="s">
        <v>174</v>
      </c>
      <c r="C30" s="9" t="s">
        <v>175</v>
      </c>
      <c r="D30" s="9" t="s">
        <v>32</v>
      </c>
      <c r="E30" s="9" t="s">
        <v>39</v>
      </c>
      <c r="F30" s="9" t="s">
        <v>40</v>
      </c>
      <c r="G30" s="9" t="s">
        <v>176</v>
      </c>
      <c r="H30" s="9">
        <v>44562</v>
      </c>
      <c r="I30" s="9">
        <v>44896</v>
      </c>
      <c r="J30" s="9" t="s">
        <v>174</v>
      </c>
      <c r="K30" s="9" t="s">
        <v>177</v>
      </c>
      <c r="L30" s="9">
        <v>33</v>
      </c>
      <c r="M30" s="9">
        <v>23</v>
      </c>
      <c r="N30" s="9"/>
      <c r="O30" s="9">
        <v>10</v>
      </c>
      <c r="P30" s="9">
        <v>4</v>
      </c>
      <c r="Q30" s="9">
        <v>1500</v>
      </c>
      <c r="R30" s="9">
        <v>7000</v>
      </c>
      <c r="S30" s="9">
        <v>77</v>
      </c>
      <c r="T30" s="9">
        <v>254</v>
      </c>
      <c r="U30" s="9" t="s">
        <v>111</v>
      </c>
      <c r="V30" s="9" t="s">
        <v>112</v>
      </c>
      <c r="W30" s="9"/>
    </row>
    <row r="31" ht="32.4" spans="1:23">
      <c r="A31" s="9">
        <v>26</v>
      </c>
      <c r="B31" s="9" t="s">
        <v>174</v>
      </c>
      <c r="C31" s="9" t="s">
        <v>178</v>
      </c>
      <c r="D31" s="9" t="s">
        <v>32</v>
      </c>
      <c r="E31" s="9" t="s">
        <v>33</v>
      </c>
      <c r="F31" s="9" t="s">
        <v>179</v>
      </c>
      <c r="G31" s="9" t="s">
        <v>174</v>
      </c>
      <c r="H31" s="9">
        <v>44562</v>
      </c>
      <c r="I31" s="9">
        <v>44896</v>
      </c>
      <c r="J31" s="9" t="s">
        <v>174</v>
      </c>
      <c r="K31" s="9" t="s">
        <v>180</v>
      </c>
      <c r="L31" s="9">
        <v>31</v>
      </c>
      <c r="M31" s="9">
        <v>30</v>
      </c>
      <c r="N31" s="9"/>
      <c r="O31" s="9">
        <v>1</v>
      </c>
      <c r="P31" s="9">
        <v>11</v>
      </c>
      <c r="Q31" s="9">
        <v>7268</v>
      </c>
      <c r="R31" s="9">
        <v>24962</v>
      </c>
      <c r="S31" s="9">
        <v>266</v>
      </c>
      <c r="T31" s="9">
        <v>855</v>
      </c>
      <c r="U31" s="9" t="s">
        <v>181</v>
      </c>
      <c r="V31" s="9" t="s">
        <v>163</v>
      </c>
      <c r="W31" s="9"/>
    </row>
    <row r="32" ht="43.2" spans="1:23">
      <c r="A32" s="9">
        <v>27</v>
      </c>
      <c r="B32" s="9" t="s">
        <v>174</v>
      </c>
      <c r="C32" s="9" t="s">
        <v>182</v>
      </c>
      <c r="D32" s="9" t="s">
        <v>32</v>
      </c>
      <c r="E32" s="9" t="s">
        <v>33</v>
      </c>
      <c r="F32" s="9" t="s">
        <v>183</v>
      </c>
      <c r="G32" s="9" t="s">
        <v>184</v>
      </c>
      <c r="H32" s="9">
        <v>44562</v>
      </c>
      <c r="I32" s="9">
        <v>44896</v>
      </c>
      <c r="J32" s="9" t="s">
        <v>184</v>
      </c>
      <c r="K32" s="9" t="s">
        <v>185</v>
      </c>
      <c r="L32" s="9">
        <v>45</v>
      </c>
      <c r="M32" s="9">
        <v>40</v>
      </c>
      <c r="N32" s="9"/>
      <c r="O32" s="9">
        <v>5</v>
      </c>
      <c r="P32" s="9">
        <v>1</v>
      </c>
      <c r="Q32" s="9">
        <v>995</v>
      </c>
      <c r="R32" s="9">
        <v>3328</v>
      </c>
      <c r="S32" s="9">
        <v>36</v>
      </c>
      <c r="T32" s="9">
        <v>110</v>
      </c>
      <c r="U32" s="9" t="s">
        <v>186</v>
      </c>
      <c r="V32" s="9" t="s">
        <v>187</v>
      </c>
      <c r="W32" s="9"/>
    </row>
    <row r="33" ht="32.4" spans="1:23">
      <c r="A33" s="9">
        <v>28</v>
      </c>
      <c r="B33" s="9" t="s">
        <v>174</v>
      </c>
      <c r="C33" s="9" t="s">
        <v>188</v>
      </c>
      <c r="D33" s="9" t="s">
        <v>32</v>
      </c>
      <c r="E33" s="9" t="s">
        <v>39</v>
      </c>
      <c r="F33" s="9" t="s">
        <v>40</v>
      </c>
      <c r="G33" s="9" t="s">
        <v>189</v>
      </c>
      <c r="H33" s="9">
        <v>44562</v>
      </c>
      <c r="I33" s="9">
        <v>44896</v>
      </c>
      <c r="J33" s="9" t="s">
        <v>174</v>
      </c>
      <c r="K33" s="9" t="s">
        <v>190</v>
      </c>
      <c r="L33" s="9">
        <v>66</v>
      </c>
      <c r="M33" s="9">
        <v>46</v>
      </c>
      <c r="N33" s="9"/>
      <c r="O33" s="9">
        <v>20</v>
      </c>
      <c r="P33" s="9">
        <v>4</v>
      </c>
      <c r="Q33" s="9">
        <v>2793</v>
      </c>
      <c r="R33" s="9">
        <v>9548</v>
      </c>
      <c r="S33" s="9">
        <v>99</v>
      </c>
      <c r="T33" s="9">
        <v>323</v>
      </c>
      <c r="U33" s="9" t="s">
        <v>191</v>
      </c>
      <c r="V33" s="9" t="s">
        <v>192</v>
      </c>
      <c r="W33" s="9"/>
    </row>
    <row r="34" ht="43.2" spans="1:23">
      <c r="A34" s="9">
        <v>29</v>
      </c>
      <c r="B34" s="9" t="s">
        <v>174</v>
      </c>
      <c r="C34" s="9" t="s">
        <v>193</v>
      </c>
      <c r="D34" s="9" t="s">
        <v>32</v>
      </c>
      <c r="E34" s="9" t="s">
        <v>39</v>
      </c>
      <c r="F34" s="9" t="s">
        <v>194</v>
      </c>
      <c r="G34" s="9" t="s">
        <v>195</v>
      </c>
      <c r="H34" s="9">
        <v>44730</v>
      </c>
      <c r="I34" s="9">
        <v>44790</v>
      </c>
      <c r="J34" s="9" t="s">
        <v>196</v>
      </c>
      <c r="K34" s="9" t="s">
        <v>197</v>
      </c>
      <c r="L34" s="9">
        <v>25</v>
      </c>
      <c r="M34" s="9">
        <v>15</v>
      </c>
      <c r="N34" s="9"/>
      <c r="O34" s="9">
        <f>L34-M34-N34</f>
        <v>10</v>
      </c>
      <c r="P34" s="9">
        <v>1</v>
      </c>
      <c r="Q34" s="9">
        <v>120</v>
      </c>
      <c r="R34" s="9">
        <v>600</v>
      </c>
      <c r="S34" s="9">
        <v>15</v>
      </c>
      <c r="T34" s="9">
        <v>50</v>
      </c>
      <c r="U34" s="9" t="s">
        <v>198</v>
      </c>
      <c r="V34" s="9" t="s">
        <v>199</v>
      </c>
      <c r="W34" s="9"/>
    </row>
    <row r="35" ht="75.6" spans="1:23">
      <c r="A35" s="9">
        <v>30</v>
      </c>
      <c r="B35" s="9" t="s">
        <v>174</v>
      </c>
      <c r="C35" s="9" t="s">
        <v>200</v>
      </c>
      <c r="D35" s="9" t="s">
        <v>32</v>
      </c>
      <c r="E35" s="9" t="s">
        <v>39</v>
      </c>
      <c r="F35" s="9" t="s">
        <v>201</v>
      </c>
      <c r="G35" s="9" t="s">
        <v>202</v>
      </c>
      <c r="H35" s="9">
        <v>44652</v>
      </c>
      <c r="I35" s="9">
        <v>44682</v>
      </c>
      <c r="J35" s="9" t="s">
        <v>196</v>
      </c>
      <c r="K35" s="9" t="s">
        <v>203</v>
      </c>
      <c r="L35" s="9">
        <v>28</v>
      </c>
      <c r="M35" s="9">
        <v>15</v>
      </c>
      <c r="N35" s="9"/>
      <c r="O35" s="9">
        <f>L35-M35-N35</f>
        <v>13</v>
      </c>
      <c r="P35" s="9">
        <v>1</v>
      </c>
      <c r="Q35" s="9">
        <v>150</v>
      </c>
      <c r="R35" s="9">
        <v>800</v>
      </c>
      <c r="S35" s="9">
        <v>17</v>
      </c>
      <c r="T35" s="9">
        <v>65</v>
      </c>
      <c r="U35" s="9" t="s">
        <v>204</v>
      </c>
      <c r="V35" s="9" t="s">
        <v>205</v>
      </c>
      <c r="W35" s="9"/>
    </row>
    <row r="36" ht="75.6" spans="1:23">
      <c r="A36" s="9">
        <v>31</v>
      </c>
      <c r="B36" s="9" t="s">
        <v>174</v>
      </c>
      <c r="C36" s="9" t="s">
        <v>206</v>
      </c>
      <c r="D36" s="9" t="s">
        <v>165</v>
      </c>
      <c r="E36" s="9" t="s">
        <v>39</v>
      </c>
      <c r="F36" s="9" t="s">
        <v>201</v>
      </c>
      <c r="G36" s="9" t="s">
        <v>207</v>
      </c>
      <c r="H36" s="9">
        <v>44732</v>
      </c>
      <c r="I36" s="9">
        <v>44762</v>
      </c>
      <c r="J36" s="9" t="s">
        <v>196</v>
      </c>
      <c r="K36" s="9" t="s">
        <v>208</v>
      </c>
      <c r="L36" s="9">
        <v>35</v>
      </c>
      <c r="M36" s="9">
        <v>25</v>
      </c>
      <c r="N36" s="9">
        <v>8</v>
      </c>
      <c r="O36" s="9">
        <v>2</v>
      </c>
      <c r="P36" s="9">
        <v>1</v>
      </c>
      <c r="Q36" s="9">
        <v>422</v>
      </c>
      <c r="R36" s="9">
        <v>1456</v>
      </c>
      <c r="S36" s="9">
        <v>21</v>
      </c>
      <c r="T36" s="9">
        <v>65</v>
      </c>
      <c r="U36" s="9" t="s">
        <v>209</v>
      </c>
      <c r="V36" s="9" t="s">
        <v>210</v>
      </c>
      <c r="W36" s="9"/>
    </row>
    <row r="37" ht="75.6" spans="1:23">
      <c r="A37" s="9">
        <v>32</v>
      </c>
      <c r="B37" s="9" t="s">
        <v>174</v>
      </c>
      <c r="C37" s="9" t="s">
        <v>211</v>
      </c>
      <c r="D37" s="9" t="s">
        <v>32</v>
      </c>
      <c r="E37" s="9" t="s">
        <v>39</v>
      </c>
      <c r="F37" s="9" t="s">
        <v>212</v>
      </c>
      <c r="G37" s="9" t="s">
        <v>213</v>
      </c>
      <c r="H37" s="9">
        <v>44682</v>
      </c>
      <c r="I37" s="9">
        <v>44896</v>
      </c>
      <c r="J37" s="9" t="s">
        <v>213</v>
      </c>
      <c r="K37" s="9" t="s">
        <v>214</v>
      </c>
      <c r="L37" s="9">
        <v>25</v>
      </c>
      <c r="M37" s="9">
        <v>20</v>
      </c>
      <c r="N37" s="9"/>
      <c r="O37" s="9">
        <v>5</v>
      </c>
      <c r="P37" s="9">
        <v>5</v>
      </c>
      <c r="Q37" s="9">
        <v>2000</v>
      </c>
      <c r="R37" s="9">
        <v>9000</v>
      </c>
      <c r="S37" s="9">
        <v>125</v>
      </c>
      <c r="T37" s="9">
        <v>486</v>
      </c>
      <c r="U37" s="9" t="s">
        <v>204</v>
      </c>
      <c r="V37" s="9" t="s">
        <v>205</v>
      </c>
      <c r="W37" s="9"/>
    </row>
    <row r="38" ht="75.6" spans="1:23">
      <c r="A38" s="9">
        <v>33</v>
      </c>
      <c r="B38" s="9" t="s">
        <v>174</v>
      </c>
      <c r="C38" s="9" t="s">
        <v>215</v>
      </c>
      <c r="D38" s="9" t="s">
        <v>165</v>
      </c>
      <c r="E38" s="9" t="s">
        <v>39</v>
      </c>
      <c r="F38" s="9" t="s">
        <v>201</v>
      </c>
      <c r="G38" s="9" t="s">
        <v>216</v>
      </c>
      <c r="H38" s="9">
        <v>44562</v>
      </c>
      <c r="I38" s="9">
        <v>44896</v>
      </c>
      <c r="J38" s="9" t="s">
        <v>217</v>
      </c>
      <c r="K38" s="9" t="s">
        <v>218</v>
      </c>
      <c r="L38" s="9">
        <v>25</v>
      </c>
      <c r="M38" s="9">
        <v>25</v>
      </c>
      <c r="N38" s="9"/>
      <c r="O38" s="9"/>
      <c r="P38" s="9">
        <v>1</v>
      </c>
      <c r="Q38" s="9">
        <v>560</v>
      </c>
      <c r="R38" s="9">
        <v>1700</v>
      </c>
      <c r="S38" s="9">
        <v>36</v>
      </c>
      <c r="T38" s="9">
        <v>127</v>
      </c>
      <c r="U38" s="9" t="s">
        <v>204</v>
      </c>
      <c r="V38" s="9" t="s">
        <v>199</v>
      </c>
      <c r="W38" s="9"/>
    </row>
    <row r="39" ht="43.2" spans="1:23">
      <c r="A39" s="9">
        <v>34</v>
      </c>
      <c r="B39" s="9" t="s">
        <v>174</v>
      </c>
      <c r="C39" s="9" t="s">
        <v>219</v>
      </c>
      <c r="D39" s="9" t="s">
        <v>32</v>
      </c>
      <c r="E39" s="9" t="s">
        <v>39</v>
      </c>
      <c r="F39" s="9" t="s">
        <v>212</v>
      </c>
      <c r="G39" s="9" t="s">
        <v>220</v>
      </c>
      <c r="H39" s="9">
        <v>44730</v>
      </c>
      <c r="I39" s="9">
        <v>44790</v>
      </c>
      <c r="J39" s="9" t="s">
        <v>184</v>
      </c>
      <c r="K39" s="9" t="s">
        <v>221</v>
      </c>
      <c r="L39" s="9">
        <v>70</v>
      </c>
      <c r="M39" s="9">
        <v>25</v>
      </c>
      <c r="N39" s="9"/>
      <c r="O39" s="9">
        <v>45</v>
      </c>
      <c r="P39" s="9">
        <v>1</v>
      </c>
      <c r="Q39" s="9">
        <v>120</v>
      </c>
      <c r="R39" s="9">
        <v>600</v>
      </c>
      <c r="S39" s="9">
        <v>15</v>
      </c>
      <c r="T39" s="9">
        <v>50</v>
      </c>
      <c r="U39" s="9" t="s">
        <v>198</v>
      </c>
      <c r="V39" s="9" t="s">
        <v>199</v>
      </c>
      <c r="W39" s="9"/>
    </row>
    <row r="40" ht="21.6" spans="1:23">
      <c r="A40" s="9">
        <v>35</v>
      </c>
      <c r="B40" s="9" t="s">
        <v>174</v>
      </c>
      <c r="C40" s="9" t="s">
        <v>222</v>
      </c>
      <c r="D40" s="9" t="s">
        <v>32</v>
      </c>
      <c r="E40" s="9" t="s">
        <v>33</v>
      </c>
      <c r="F40" s="9" t="s">
        <v>34</v>
      </c>
      <c r="G40" s="9" t="s">
        <v>174</v>
      </c>
      <c r="H40" s="9">
        <v>44730</v>
      </c>
      <c r="I40" s="9">
        <v>44912</v>
      </c>
      <c r="J40" s="9" t="s">
        <v>174</v>
      </c>
      <c r="K40" s="9" t="s">
        <v>223</v>
      </c>
      <c r="L40" s="9">
        <v>12</v>
      </c>
      <c r="M40" s="9">
        <v>12</v>
      </c>
      <c r="N40" s="9"/>
      <c r="O40" s="9">
        <v>0</v>
      </c>
      <c r="P40" s="9">
        <v>11</v>
      </c>
      <c r="Q40" s="9">
        <v>7268</v>
      </c>
      <c r="R40" s="9">
        <v>24962</v>
      </c>
      <c r="S40" s="9">
        <v>266</v>
      </c>
      <c r="T40" s="9">
        <v>855</v>
      </c>
      <c r="U40" s="9" t="s">
        <v>224</v>
      </c>
      <c r="V40" s="9" t="s">
        <v>163</v>
      </c>
      <c r="W40" s="9"/>
    </row>
    <row r="41" ht="28.8" spans="1:23">
      <c r="A41" s="9">
        <v>36</v>
      </c>
      <c r="B41" s="10" t="s">
        <v>174</v>
      </c>
      <c r="C41" s="13" t="s">
        <v>225</v>
      </c>
      <c r="D41" s="13" t="s">
        <v>226</v>
      </c>
      <c r="E41" s="13" t="s">
        <v>39</v>
      </c>
      <c r="F41" s="13" t="s">
        <v>212</v>
      </c>
      <c r="G41" s="13" t="s">
        <v>227</v>
      </c>
      <c r="H41" s="15">
        <v>44730</v>
      </c>
      <c r="I41" s="15">
        <v>44851</v>
      </c>
      <c r="J41" s="13" t="s">
        <v>217</v>
      </c>
      <c r="K41" s="13" t="s">
        <v>228</v>
      </c>
      <c r="L41" s="13">
        <v>35</v>
      </c>
      <c r="M41" s="13">
        <v>25</v>
      </c>
      <c r="N41" s="13"/>
      <c r="O41" s="13">
        <f>L41-M41</f>
        <v>10</v>
      </c>
      <c r="P41" s="13">
        <v>1</v>
      </c>
      <c r="Q41" s="13">
        <v>854</v>
      </c>
      <c r="R41" s="13">
        <v>2961</v>
      </c>
      <c r="S41" s="13">
        <v>48</v>
      </c>
      <c r="T41" s="13">
        <v>149</v>
      </c>
      <c r="U41" s="13" t="s">
        <v>198</v>
      </c>
      <c r="V41" s="13" t="s">
        <v>199</v>
      </c>
      <c r="W41" s="22"/>
    </row>
    <row r="42" ht="38.4" spans="1:23">
      <c r="A42" s="9">
        <v>37</v>
      </c>
      <c r="B42" s="10" t="s">
        <v>174</v>
      </c>
      <c r="C42" s="13" t="s">
        <v>229</v>
      </c>
      <c r="D42" s="13" t="s">
        <v>230</v>
      </c>
      <c r="E42" s="13" t="s">
        <v>39</v>
      </c>
      <c r="F42" s="13" t="s">
        <v>231</v>
      </c>
      <c r="G42" s="13" t="s">
        <v>232</v>
      </c>
      <c r="H42" s="16">
        <v>44743</v>
      </c>
      <c r="I42" s="16">
        <v>44896</v>
      </c>
      <c r="J42" s="13" t="s">
        <v>184</v>
      </c>
      <c r="K42" s="13" t="s">
        <v>233</v>
      </c>
      <c r="L42" s="13">
        <v>13</v>
      </c>
      <c r="M42" s="13">
        <v>10</v>
      </c>
      <c r="N42" s="13"/>
      <c r="O42" s="13">
        <v>3</v>
      </c>
      <c r="P42" s="13">
        <v>2</v>
      </c>
      <c r="Q42" s="13"/>
      <c r="R42" s="13">
        <v>400</v>
      </c>
      <c r="S42" s="13">
        <v>12</v>
      </c>
      <c r="T42" s="13">
        <v>22</v>
      </c>
      <c r="U42" s="13" t="s">
        <v>198</v>
      </c>
      <c r="V42" s="13" t="s">
        <v>199</v>
      </c>
      <c r="W42" s="22"/>
    </row>
    <row r="43" ht="28.8" spans="1:23">
      <c r="A43" s="9">
        <v>38</v>
      </c>
      <c r="B43" s="10" t="s">
        <v>174</v>
      </c>
      <c r="C43" s="13" t="s">
        <v>234</v>
      </c>
      <c r="D43" s="13" t="s">
        <v>32</v>
      </c>
      <c r="E43" s="13" t="s">
        <v>39</v>
      </c>
      <c r="F43" s="13" t="s">
        <v>235</v>
      </c>
      <c r="G43" s="13" t="s">
        <v>236</v>
      </c>
      <c r="H43" s="17">
        <v>44562</v>
      </c>
      <c r="I43" s="17">
        <v>44896</v>
      </c>
      <c r="J43" s="13" t="s">
        <v>217</v>
      </c>
      <c r="K43" s="13" t="s">
        <v>237</v>
      </c>
      <c r="L43" s="13">
        <v>10</v>
      </c>
      <c r="M43" s="13">
        <v>10</v>
      </c>
      <c r="N43" s="13"/>
      <c r="O43" s="13"/>
      <c r="P43" s="13"/>
      <c r="Q43" s="13"/>
      <c r="R43" s="13"/>
      <c r="S43" s="13">
        <v>8</v>
      </c>
      <c r="T43" s="13">
        <v>32</v>
      </c>
      <c r="U43" s="13" t="s">
        <v>238</v>
      </c>
      <c r="V43" s="13" t="s">
        <v>192</v>
      </c>
      <c r="W43" s="21"/>
    </row>
    <row r="44" ht="43.2" spans="1:23">
      <c r="A44" s="9">
        <v>39</v>
      </c>
      <c r="B44" s="9" t="s">
        <v>30</v>
      </c>
      <c r="C44" s="9" t="s">
        <v>239</v>
      </c>
      <c r="D44" s="18" t="s">
        <v>153</v>
      </c>
      <c r="E44" s="9" t="s">
        <v>240</v>
      </c>
      <c r="F44" s="9" t="s">
        <v>241</v>
      </c>
      <c r="G44" s="9" t="s">
        <v>43</v>
      </c>
      <c r="H44" s="9">
        <v>2022.1</v>
      </c>
      <c r="I44" s="9">
        <v>2022.12</v>
      </c>
      <c r="J44" s="9" t="s">
        <v>43</v>
      </c>
      <c r="K44" s="9" t="s">
        <v>242</v>
      </c>
      <c r="L44" s="9">
        <v>150</v>
      </c>
      <c r="M44" s="9">
        <v>40</v>
      </c>
      <c r="N44" s="9"/>
      <c r="O44" s="9">
        <v>110</v>
      </c>
      <c r="P44" s="9">
        <v>1</v>
      </c>
      <c r="Q44" s="9">
        <v>165</v>
      </c>
      <c r="R44" s="9">
        <v>456</v>
      </c>
      <c r="S44" s="9">
        <v>12</v>
      </c>
      <c r="T44" s="9">
        <v>45</v>
      </c>
      <c r="U44" s="9" t="s">
        <v>243</v>
      </c>
      <c r="V44" s="9" t="s">
        <v>244</v>
      </c>
      <c r="W44" s="18"/>
    </row>
    <row r="45" ht="43.2" spans="1:23">
      <c r="A45" s="9">
        <v>40</v>
      </c>
      <c r="B45" s="9" t="s">
        <v>30</v>
      </c>
      <c r="C45" s="9" t="s">
        <v>245</v>
      </c>
      <c r="D45" s="18" t="s">
        <v>153</v>
      </c>
      <c r="E45" s="9" t="s">
        <v>246</v>
      </c>
      <c r="F45" s="9" t="s">
        <v>247</v>
      </c>
      <c r="G45" s="9" t="s">
        <v>248</v>
      </c>
      <c r="H45" s="9">
        <v>2022.7</v>
      </c>
      <c r="I45" s="9">
        <v>2022.12</v>
      </c>
      <c r="J45" s="9" t="s">
        <v>43</v>
      </c>
      <c r="K45" s="9" t="s">
        <v>249</v>
      </c>
      <c r="L45" s="9">
        <v>300</v>
      </c>
      <c r="M45" s="9">
        <v>30</v>
      </c>
      <c r="N45" s="9"/>
      <c r="O45" s="9">
        <v>270</v>
      </c>
      <c r="P45" s="9">
        <v>1</v>
      </c>
      <c r="Q45" s="9">
        <v>165</v>
      </c>
      <c r="R45" s="9">
        <v>456</v>
      </c>
      <c r="S45" s="9">
        <v>12</v>
      </c>
      <c r="T45" s="9">
        <v>45</v>
      </c>
      <c r="U45" s="9" t="s">
        <v>250</v>
      </c>
      <c r="V45" s="9" t="s">
        <v>244</v>
      </c>
      <c r="W45" s="18"/>
    </row>
    <row r="46" ht="54" spans="1:23">
      <c r="A46" s="9">
        <v>41</v>
      </c>
      <c r="B46" s="9" t="s">
        <v>30</v>
      </c>
      <c r="C46" s="9" t="s">
        <v>251</v>
      </c>
      <c r="D46" s="18" t="s">
        <v>153</v>
      </c>
      <c r="E46" s="9" t="s">
        <v>246</v>
      </c>
      <c r="F46" s="9" t="s">
        <v>247</v>
      </c>
      <c r="G46" s="9" t="s">
        <v>252</v>
      </c>
      <c r="H46" s="9">
        <v>2022.1</v>
      </c>
      <c r="I46" s="9">
        <v>2022.1</v>
      </c>
      <c r="J46" s="9" t="s">
        <v>60</v>
      </c>
      <c r="K46" s="9" t="s">
        <v>253</v>
      </c>
      <c r="L46" s="9">
        <v>180</v>
      </c>
      <c r="M46" s="9">
        <v>10</v>
      </c>
      <c r="N46" s="9"/>
      <c r="O46" s="9">
        <v>170</v>
      </c>
      <c r="P46" s="9">
        <v>1</v>
      </c>
      <c r="Q46" s="9">
        <v>760</v>
      </c>
      <c r="R46" s="9">
        <v>2802</v>
      </c>
      <c r="S46" s="9">
        <v>47</v>
      </c>
      <c r="T46" s="9">
        <v>187</v>
      </c>
      <c r="U46" s="9" t="s">
        <v>254</v>
      </c>
      <c r="V46" s="9" t="s">
        <v>244</v>
      </c>
      <c r="W46" s="18"/>
    </row>
    <row r="47" spans="23:23">
      <c r="W47" s="23"/>
    </row>
  </sheetData>
  <autoFilter ref="A5:W46">
    <extLst/>
  </autoFilter>
  <mergeCells count="20">
    <mergeCell ref="A1:W1"/>
    <mergeCell ref="A2:F2"/>
    <mergeCell ref="L3:O3"/>
    <mergeCell ref="P3:T3"/>
    <mergeCell ref="M4:O4"/>
    <mergeCell ref="S4:T4"/>
    <mergeCell ref="A3:A5"/>
    <mergeCell ref="B3:B5"/>
    <mergeCell ref="C3:C5"/>
    <mergeCell ref="D3:D5"/>
    <mergeCell ref="E3:E5"/>
    <mergeCell ref="F3:F5"/>
    <mergeCell ref="G3:G5"/>
    <mergeCell ref="J3:J5"/>
    <mergeCell ref="K3:K5"/>
    <mergeCell ref="L4:L5"/>
    <mergeCell ref="U3:U5"/>
    <mergeCell ref="V3:V5"/>
    <mergeCell ref="W3:W5"/>
    <mergeCell ref="H3:I4"/>
  </mergeCells>
  <pageMargins left="0.393055555555556" right="0.354166666666667" top="1.0625" bottom="0.826388888888889" header="0.5" footer="0.5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5" sqref="O5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2022第二批新增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2022-09-12T06:00:18Z</dcterms:created>
  <dcterms:modified xsi:type="dcterms:W3CDTF">2022-09-12T06:01:01Z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D7CD0A2B512D445ABBD20C08F68ECBCE</vt:lpwstr>
  </property>
  <property fmtid="{D5CDD505-2E9C-101B-9397-08002B2CF9AE}" pid="3" name="KSOProductBuildVer">
    <vt:lpwstr>2052-11.1.0.12358</vt:lpwstr>
  </property>
</Properties>
</file>