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表1" sheetId="1" r:id="rId1"/>
    <sheet name="附表2" sheetId="2" r:id="rId2"/>
  </sheets>
  <definedNames>
    <definedName name="_xlnm.Print_Area" localSheetId="0">附表1!$A$1:$H$25</definedName>
  </definedNames>
  <calcPr calcId="144525"/>
</workbook>
</file>

<file path=xl/sharedStrings.xml><?xml version="1.0" encoding="utf-8"?>
<sst xmlns="http://schemas.openxmlformats.org/spreadsheetml/2006/main" count="155" uniqueCount="88">
  <si>
    <t>绩效目标自评表</t>
  </si>
  <si>
    <t>项目名称</t>
  </si>
  <si>
    <t>大昌村通村公路拓宽硬化</t>
  </si>
  <si>
    <t>主管部门</t>
  </si>
  <si>
    <t>茶山坳镇</t>
  </si>
  <si>
    <t>实施单位</t>
  </si>
  <si>
    <t xml:space="preserve">   宋孝生</t>
  </si>
  <si>
    <t>资金情况（万元）</t>
  </si>
  <si>
    <t>全年预算数</t>
  </si>
  <si>
    <t>全年执行数</t>
  </si>
  <si>
    <t>执行率</t>
  </si>
  <si>
    <t>分值</t>
  </si>
  <si>
    <t>得分</t>
  </si>
  <si>
    <t>年度资金总额：</t>
  </si>
  <si>
    <t>其中：财政拨款</t>
  </si>
  <si>
    <t>-</t>
  </si>
  <si>
    <t>其他资金</t>
  </si>
  <si>
    <t>总体目标</t>
  </si>
  <si>
    <t>年度目标</t>
  </si>
  <si>
    <t>年度总体目标完成情况</t>
  </si>
  <si>
    <t>目标1：提高群众满意度，解决群众出行问题。                         目标2：改变村民出行难问题。</t>
  </si>
  <si>
    <t>完成情况100%。贫困人员幸福感和满意度大大提升。</t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</si>
  <si>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</si>
  <si>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</si>
  <si>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</si>
  <si>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</si>
  <si>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</si>
  <si>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</si>
  <si>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</si>
  <si>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</si>
  <si>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r>
      <rPr>
        <sz val="10"/>
        <color rgb="FF000000"/>
        <rFont val="宋体"/>
        <charset val="134"/>
        <scheme val="minor"/>
      </rPr>
      <t>贫困村新建改建公路里程</t>
    </r>
    <r>
      <rPr>
        <sz val="10"/>
        <color rgb="FF000000"/>
        <rFont val="宋体"/>
        <charset val="134"/>
      </rPr>
      <t>★★★</t>
    </r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</si>
  <si>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3.42公里</t>
    </r>
  </si>
  <si>
    <t>3.42公里</t>
  </si>
  <si>
    <r>
      <rPr>
        <sz val="10"/>
        <color rgb="FF000000"/>
        <rFont val="宋体"/>
        <charset val="134"/>
        <scheme val="minor"/>
      </rPr>
      <t>新增贫困村硬化路里程</t>
    </r>
    <r>
      <rPr>
        <sz val="10"/>
        <color rgb="FF000000"/>
        <rFont val="宋体"/>
        <charset val="134"/>
      </rPr>
      <t>★</t>
    </r>
  </si>
  <si>
    <t>≧3.42公里</t>
  </si>
  <si>
    <t>贫困村公路危桥处置★</t>
  </si>
  <si>
    <t>≧1座</t>
  </si>
  <si>
    <t>1座</t>
  </si>
  <si>
    <t>质量指标</t>
  </si>
  <si>
    <t>项目（工程）验收合格率★★★</t>
  </si>
  <si>
    <t>农村电网供电可靠率</t>
  </si>
  <si>
    <t>≧100%</t>
  </si>
  <si>
    <t>时效指标</t>
  </si>
  <si>
    <t>项目（工程）完成及时率</t>
  </si>
  <si>
    <t>成本指标</t>
  </si>
  <si>
    <t>工程建设造价低于当地平均标准的比例</t>
  </si>
  <si>
    <r>
      <rPr>
        <sz val="10"/>
        <color rgb="FF000000"/>
        <rFont val="宋体"/>
        <charset val="134"/>
        <scheme val="minor"/>
      </rPr>
      <t>道路补助标准（</t>
    </r>
    <r>
      <rPr>
        <sz val="10"/>
        <color rgb="FF000000"/>
        <rFont val="宋体"/>
        <charset val="134"/>
      </rPr>
      <t>**</t>
    </r>
    <r>
      <rPr>
        <sz val="10"/>
        <color rgb="FF000000"/>
        <rFont val="宋体"/>
        <charset val="134"/>
        <scheme val="minor"/>
      </rPr>
      <t>万元/公里）</t>
    </r>
  </si>
  <si>
    <t>35万元/公里</t>
  </si>
  <si>
    <t>效益指标</t>
  </si>
  <si>
    <t>经济效益指标</t>
  </si>
  <si>
    <t>生产条件改善带动农业亩均产量增加</t>
  </si>
  <si>
    <t>≧0斤</t>
  </si>
  <si>
    <t>生态效益指标</t>
  </si>
  <si>
    <t>…</t>
  </si>
  <si>
    <t>社会效益指标</t>
  </si>
  <si>
    <t>具备条件的建档利卡贫困村通硬化路率</t>
  </si>
  <si>
    <t>解决贫困人员行路难问题人数</t>
  </si>
  <si>
    <t>≧167人</t>
  </si>
  <si>
    <t>167人</t>
  </si>
  <si>
    <t>满意度指标</t>
  </si>
  <si>
    <t>服务对象
满意度指标</t>
  </si>
  <si>
    <r>
      <rPr>
        <sz val="10"/>
        <color rgb="FF000000"/>
        <rFont val="宋体"/>
        <charset val="134"/>
        <scheme val="minor"/>
      </rPr>
      <t>受益贫困人口满意度（</t>
    </r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**</t>
    </r>
    <r>
      <rPr>
        <sz val="10"/>
        <color rgb="FF000000"/>
        <rFont val="宋体"/>
        <charset val="134"/>
        <scheme val="minor"/>
      </rPr>
      <t>%）</t>
    </r>
  </si>
  <si>
    <t>单位负责人签章：                          制表人：</t>
  </si>
  <si>
    <t>金甲社区杨坟山组、茶园托组、曾家冲组通公路。皇田村贫困入户道路新建工程。黄洲村二组至三组和六组至七组通组路。古城村村级主干道路扩宽。农林村辣树塘路扩宽。金甲村原樟木村五组水塘修复。</t>
  </si>
  <si>
    <t xml:space="preserve"> 刘吉华、陈文斌、资云华、雷诗返、李东明、邓勇</t>
  </si>
  <si>
    <t>目标1：提高群众满意度，解决群众出行问题。                           目标2：改变村民出行难问题。                                        目标3：有利于农业产业发展</t>
  </si>
  <si>
    <t>贫困村新建改建公路里程★★★</t>
  </si>
  <si>
    <t>≥5.38公里</t>
  </si>
  <si>
    <t>7.71公里</t>
  </si>
  <si>
    <t>新增贫困村硬化路里程★</t>
  </si>
  <si>
    <t>水利工程维修养护数量</t>
  </si>
  <si>
    <t>≥1座（处）</t>
  </si>
  <si>
    <t>≥100%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</si>
  <si>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3%</t>
    </r>
  </si>
  <si>
    <t>3%-15%</t>
  </si>
  <si>
    <t>道路补助标准（**万元/公里）★</t>
  </si>
  <si>
    <t>≥0斤</t>
  </si>
  <si>
    <t>700斤</t>
  </si>
  <si>
    <t>具备条件的建档立卡贫困村通硬化路率</t>
  </si>
  <si>
    <t>100%</t>
  </si>
  <si>
    <t>贫困地区居民出行平均缩短时间</t>
  </si>
  <si>
    <t>≥0.5小时</t>
  </si>
  <si>
    <t>新增和改善灌溉面积</t>
  </si>
  <si>
    <t>≥100亩</t>
  </si>
  <si>
    <t>100亩</t>
  </si>
  <si>
    <t>贫困地区建制村通客车率</t>
  </si>
  <si>
    <t>≥80%</t>
  </si>
  <si>
    <t>受益贫困人口满意度（≧**%）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</si>
</sst>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b/>
      <sz val="3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SimSun"/>
      <charset val="134"/>
    </font>
    <font>
      <b/>
      <sz val="10"/>
      <color rgb="FF000000"/>
      <name val="Arial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2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9" fontId="7" fillId="2" borderId="1" xfId="49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9" fontId="10" fillId="2" borderId="1" xfId="49" applyNumberFormat="1" applyFont="1" applyFill="1" applyBorder="1" applyAlignment="1">
      <alignment horizontal="center" vertical="center" wrapText="1"/>
    </xf>
    <xf numFmtId="0" fontId="7" fillId="2" borderId="4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2" borderId="3" xfId="4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view="pageBreakPreview" zoomScaleNormal="100" zoomScaleSheetLayoutView="100" topLeftCell="A13" workbookViewId="0">
      <selection activeCell="A25" sqref="A25:H25"/>
    </sheetView>
  </sheetViews>
  <sheetFormatPr defaultColWidth="9" defaultRowHeight="13.5" outlineLevelCol="7"/>
  <cols>
    <col min="1" max="1" width="5" style="1" customWidth="1"/>
    <col min="2" max="2" width="7.66666666666667" style="1" customWidth="1"/>
    <col min="3" max="3" width="16.1083333333333" style="1" customWidth="1"/>
    <col min="4" max="4" width="24.5" style="1" customWidth="1"/>
    <col min="5" max="5" width="10.3333333333333" style="1" customWidth="1"/>
    <col min="6" max="6" width="8.88333333333333" style="1" customWidth="1"/>
    <col min="7" max="7" width="9" style="1"/>
    <col min="8" max="8" width="8.25" style="1" customWidth="1"/>
    <col min="9" max="16384" width="9" style="1"/>
  </cols>
  <sheetData>
    <row r="1" ht="6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/>
      <c r="C2" s="7" t="s">
        <v>2</v>
      </c>
      <c r="D2" s="7"/>
      <c r="E2" s="7"/>
      <c r="F2" s="7"/>
      <c r="G2" s="7"/>
      <c r="H2" s="7"/>
    </row>
    <row r="3" ht="27" customHeight="1" spans="1:8">
      <c r="A3" s="5" t="s">
        <v>3</v>
      </c>
      <c r="B3" s="6"/>
      <c r="C3" s="7" t="s">
        <v>4</v>
      </c>
      <c r="D3" s="5" t="s">
        <v>5</v>
      </c>
      <c r="E3" s="7" t="s">
        <v>6</v>
      </c>
      <c r="F3" s="7"/>
      <c r="G3" s="7"/>
      <c r="H3" s="7"/>
    </row>
    <row r="4" s="1" customFormat="1" ht="30" customHeight="1" spans="1:8">
      <c r="A4" s="8" t="s">
        <v>7</v>
      </c>
      <c r="B4" s="8"/>
      <c r="C4" s="9"/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s="1" customFormat="1" ht="24" customHeight="1" spans="1:8">
      <c r="A5" s="8"/>
      <c r="B5" s="8"/>
      <c r="C5" s="9" t="s">
        <v>13</v>
      </c>
      <c r="D5" s="11">
        <f>D6+D7</f>
        <v>353</v>
      </c>
      <c r="E5" s="11">
        <f>E6+E7</f>
        <v>353</v>
      </c>
      <c r="F5" s="12">
        <f>E5/D5</f>
        <v>1</v>
      </c>
      <c r="G5" s="13">
        <v>10</v>
      </c>
      <c r="H5" s="14"/>
    </row>
    <row r="6" s="1" customFormat="1" ht="24" customHeight="1" spans="1:8">
      <c r="A6" s="8"/>
      <c r="B6" s="8"/>
      <c r="C6" s="15" t="s">
        <v>14</v>
      </c>
      <c r="D6" s="11">
        <v>80</v>
      </c>
      <c r="E6" s="11">
        <v>80</v>
      </c>
      <c r="F6" s="12">
        <f>E6/D6</f>
        <v>1</v>
      </c>
      <c r="G6" s="14" t="s">
        <v>15</v>
      </c>
      <c r="H6" s="14" t="s">
        <v>15</v>
      </c>
    </row>
    <row r="7" s="1" customFormat="1" ht="24" customHeight="1" spans="1:8">
      <c r="A7" s="8"/>
      <c r="B7" s="8"/>
      <c r="C7" s="15" t="s">
        <v>16</v>
      </c>
      <c r="D7" s="11">
        <v>273</v>
      </c>
      <c r="E7" s="11">
        <v>273</v>
      </c>
      <c r="F7" s="12">
        <f>E7/D7</f>
        <v>1</v>
      </c>
      <c r="G7" s="14" t="s">
        <v>15</v>
      </c>
      <c r="H7" s="14" t="s">
        <v>15</v>
      </c>
    </row>
    <row r="8" ht="24" customHeight="1" spans="1:8">
      <c r="A8" s="5" t="s">
        <v>17</v>
      </c>
      <c r="B8" s="5" t="s">
        <v>18</v>
      </c>
      <c r="C8" s="6"/>
      <c r="D8" s="6"/>
      <c r="E8" s="5" t="s">
        <v>19</v>
      </c>
      <c r="F8" s="5"/>
      <c r="G8" s="5"/>
      <c r="H8" s="5"/>
    </row>
    <row r="9" ht="54" customHeight="1" spans="1:8">
      <c r="A9" s="6"/>
      <c r="B9" s="16" t="s">
        <v>20</v>
      </c>
      <c r="C9" s="17"/>
      <c r="D9" s="17"/>
      <c r="E9" s="16" t="s">
        <v>21</v>
      </c>
      <c r="F9" s="16"/>
      <c r="G9" s="16"/>
      <c r="H9" s="16"/>
    </row>
    <row r="10" ht="36" customHeight="1" spans="1:8">
      <c r="A10" s="5" t="s">
        <v>22</v>
      </c>
      <c r="B10" s="5" t="s">
        <v>23</v>
      </c>
      <c r="C10" s="5" t="s">
        <v>24</v>
      </c>
      <c r="D10" s="5" t="s">
        <v>25</v>
      </c>
      <c r="E10" s="5" t="s">
        <v>26</v>
      </c>
      <c r="F10" s="5" t="s">
        <v>27</v>
      </c>
      <c r="G10" s="10" t="s">
        <v>11</v>
      </c>
      <c r="H10" s="10" t="s">
        <v>12</v>
      </c>
    </row>
    <row r="11" ht="36" customHeight="1" spans="1:8">
      <c r="A11" s="6"/>
      <c r="B11" s="18" t="s">
        <v>28</v>
      </c>
      <c r="C11" s="19" t="s">
        <v>29</v>
      </c>
      <c r="D11" s="20" t="s">
        <v>30</v>
      </c>
      <c r="E11" s="21" t="s">
        <v>31</v>
      </c>
      <c r="F11" s="22" t="s">
        <v>32</v>
      </c>
      <c r="G11" s="23">
        <v>50</v>
      </c>
      <c r="H11" s="23"/>
    </row>
    <row r="12" ht="36" customHeight="1" spans="1:8">
      <c r="A12" s="6"/>
      <c r="B12" s="24"/>
      <c r="C12" s="19"/>
      <c r="D12" s="20" t="s">
        <v>33</v>
      </c>
      <c r="E12" s="22" t="s">
        <v>34</v>
      </c>
      <c r="F12" s="22" t="s">
        <v>32</v>
      </c>
      <c r="G12" s="25"/>
      <c r="H12" s="25"/>
    </row>
    <row r="13" ht="36" customHeight="1" spans="1:8">
      <c r="A13" s="6"/>
      <c r="B13" s="24"/>
      <c r="C13" s="19"/>
      <c r="D13" s="26" t="s">
        <v>35</v>
      </c>
      <c r="E13" s="22" t="s">
        <v>36</v>
      </c>
      <c r="F13" s="22" t="s">
        <v>37</v>
      </c>
      <c r="G13" s="25"/>
      <c r="H13" s="25"/>
    </row>
    <row r="14" ht="36" customHeight="1" spans="1:8">
      <c r="A14" s="6"/>
      <c r="B14" s="24"/>
      <c r="C14" s="18" t="s">
        <v>38</v>
      </c>
      <c r="D14" s="26" t="s">
        <v>39</v>
      </c>
      <c r="E14" s="27">
        <v>1</v>
      </c>
      <c r="F14" s="27">
        <v>1</v>
      </c>
      <c r="G14" s="25"/>
      <c r="H14" s="25"/>
    </row>
    <row r="15" ht="36" customHeight="1" spans="1:8">
      <c r="A15" s="6"/>
      <c r="B15" s="24"/>
      <c r="C15" s="28"/>
      <c r="D15" s="26" t="s">
        <v>40</v>
      </c>
      <c r="E15" s="27" t="s">
        <v>41</v>
      </c>
      <c r="F15" s="27">
        <v>1</v>
      </c>
      <c r="G15" s="25"/>
      <c r="H15" s="25"/>
    </row>
    <row r="16" ht="36" customHeight="1" spans="1:8">
      <c r="A16" s="6"/>
      <c r="B16" s="24"/>
      <c r="C16" s="22" t="s">
        <v>42</v>
      </c>
      <c r="D16" s="26" t="s">
        <v>43</v>
      </c>
      <c r="E16" s="22" t="s">
        <v>41</v>
      </c>
      <c r="F16" s="27">
        <v>1</v>
      </c>
      <c r="G16" s="25"/>
      <c r="H16" s="25"/>
    </row>
    <row r="17" ht="36" customHeight="1" spans="1:8">
      <c r="A17" s="6"/>
      <c r="B17" s="24"/>
      <c r="C17" s="29" t="s">
        <v>44</v>
      </c>
      <c r="D17" s="26" t="s">
        <v>45</v>
      </c>
      <c r="E17" s="27">
        <v>0.08</v>
      </c>
      <c r="F17" s="27">
        <v>0.08</v>
      </c>
      <c r="G17" s="25"/>
      <c r="H17" s="25"/>
    </row>
    <row r="18" ht="36" customHeight="1" spans="1:8">
      <c r="A18" s="6"/>
      <c r="B18" s="28"/>
      <c r="C18" s="31"/>
      <c r="D18" s="20" t="s">
        <v>46</v>
      </c>
      <c r="E18" s="32" t="s">
        <v>47</v>
      </c>
      <c r="F18" s="32" t="s">
        <v>47</v>
      </c>
      <c r="G18" s="33"/>
      <c r="H18" s="33"/>
    </row>
    <row r="19" ht="36" customHeight="1" spans="1:8">
      <c r="A19" s="6"/>
      <c r="B19" s="34" t="s">
        <v>48</v>
      </c>
      <c r="C19" s="22" t="s">
        <v>49</v>
      </c>
      <c r="D19" s="26" t="s">
        <v>50</v>
      </c>
      <c r="E19" s="32" t="s">
        <v>51</v>
      </c>
      <c r="F19" s="32"/>
      <c r="G19" s="25">
        <v>30</v>
      </c>
      <c r="H19" s="25"/>
    </row>
    <row r="20" ht="36" customHeight="1" spans="1:8">
      <c r="A20" s="6"/>
      <c r="B20" s="34"/>
      <c r="C20" s="22" t="s">
        <v>52</v>
      </c>
      <c r="D20" s="35" t="s">
        <v>53</v>
      </c>
      <c r="E20" s="32"/>
      <c r="F20" s="32"/>
      <c r="G20" s="25"/>
      <c r="H20" s="25"/>
    </row>
    <row r="21" ht="36" customHeight="1" spans="1:8">
      <c r="A21" s="6"/>
      <c r="B21" s="34"/>
      <c r="C21" s="22" t="s">
        <v>54</v>
      </c>
      <c r="D21" s="26" t="s">
        <v>55</v>
      </c>
      <c r="E21" s="22" t="s">
        <v>41</v>
      </c>
      <c r="F21" s="27" t="s">
        <v>41</v>
      </c>
      <c r="G21" s="25"/>
      <c r="H21" s="25"/>
    </row>
    <row r="22" ht="36" customHeight="1" spans="1:8">
      <c r="A22" s="6"/>
      <c r="B22" s="34"/>
      <c r="C22" s="22"/>
      <c r="D22" s="26" t="s">
        <v>56</v>
      </c>
      <c r="E22" s="22" t="s">
        <v>57</v>
      </c>
      <c r="F22" s="27" t="s">
        <v>58</v>
      </c>
      <c r="G22" s="25"/>
      <c r="H22" s="25"/>
    </row>
    <row r="23" ht="36" customHeight="1" spans="1:8">
      <c r="A23" s="6"/>
      <c r="B23" s="22" t="s">
        <v>59</v>
      </c>
      <c r="C23" s="22" t="s">
        <v>60</v>
      </c>
      <c r="D23" s="20" t="s">
        <v>61</v>
      </c>
      <c r="E23" s="27">
        <v>1</v>
      </c>
      <c r="F23" s="36">
        <v>1</v>
      </c>
      <c r="G23" s="37">
        <v>10</v>
      </c>
      <c r="H23" s="37"/>
    </row>
    <row r="24" ht="32" customHeight="1" spans="1:8">
      <c r="A24" s="5" t="s">
        <v>12</v>
      </c>
      <c r="B24" s="5"/>
      <c r="C24" s="5"/>
      <c r="D24" s="5"/>
      <c r="E24" s="5"/>
      <c r="F24" s="5"/>
      <c r="G24" s="38">
        <f>G23+G19+G11+G5</f>
        <v>100</v>
      </c>
      <c r="H24" s="38">
        <f>H23+H21+H11+H5</f>
        <v>0</v>
      </c>
    </row>
    <row r="25" s="2" customFormat="1" ht="40" customHeight="1" spans="1:8">
      <c r="A25" s="39" t="s">
        <v>62</v>
      </c>
      <c r="B25" s="39"/>
      <c r="C25" s="39"/>
      <c r="D25" s="39"/>
      <c r="E25" s="39"/>
      <c r="F25" s="39"/>
      <c r="G25" s="39"/>
      <c r="H25" s="39"/>
    </row>
  </sheetData>
  <mergeCells count="24">
    <mergeCell ref="A1:H1"/>
    <mergeCell ref="A2:B2"/>
    <mergeCell ref="C2:H2"/>
    <mergeCell ref="A3:B3"/>
    <mergeCell ref="E3:H3"/>
    <mergeCell ref="B8:D8"/>
    <mergeCell ref="E8:H8"/>
    <mergeCell ref="B9:D9"/>
    <mergeCell ref="E9:H9"/>
    <mergeCell ref="A24:F24"/>
    <mergeCell ref="A25:H25"/>
    <mergeCell ref="A8:A9"/>
    <mergeCell ref="A10:A23"/>
    <mergeCell ref="B11:B18"/>
    <mergeCell ref="B19:B22"/>
    <mergeCell ref="C11:C13"/>
    <mergeCell ref="C14:C15"/>
    <mergeCell ref="C17:C18"/>
    <mergeCell ref="C21:C22"/>
    <mergeCell ref="G11:G18"/>
    <mergeCell ref="G19:G22"/>
    <mergeCell ref="H11:H18"/>
    <mergeCell ref="H19:H22"/>
    <mergeCell ref="A4:B7"/>
  </mergeCells>
  <pageMargins left="0.904861111111111" right="0.7" top="0.196527777777778" bottom="0.0784722222222222" header="0.3" footer="0.156944444444444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100" zoomScaleSheetLayoutView="100" workbookViewId="0">
      <selection activeCell="A27" sqref="A27:H27"/>
    </sheetView>
  </sheetViews>
  <sheetFormatPr defaultColWidth="9" defaultRowHeight="13.5" outlineLevelCol="7"/>
  <cols>
    <col min="1" max="1" width="5" style="1" customWidth="1"/>
    <col min="2" max="2" width="7.66666666666667" style="1" customWidth="1"/>
    <col min="3" max="3" width="16.1083333333333" style="1" customWidth="1"/>
    <col min="4" max="4" width="35.25" style="1" customWidth="1"/>
    <col min="5" max="5" width="10.3333333333333" style="1" customWidth="1"/>
    <col min="6" max="6" width="8.88333333333333" style="1" customWidth="1"/>
    <col min="7" max="7" width="9" style="1"/>
    <col min="8" max="8" width="8.25" style="1" customWidth="1"/>
    <col min="9" max="16384" width="9" style="1"/>
  </cols>
  <sheetData>
    <row r="1" s="1" customFormat="1" ht="4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62" customHeight="1" spans="1:8">
      <c r="A2" s="5" t="s">
        <v>1</v>
      </c>
      <c r="B2" s="6"/>
      <c r="C2" s="7" t="s">
        <v>63</v>
      </c>
      <c r="D2" s="7"/>
      <c r="E2" s="7"/>
      <c r="F2" s="7"/>
      <c r="G2" s="7"/>
      <c r="H2" s="7"/>
    </row>
    <row r="3" s="1" customFormat="1" ht="42" customHeight="1" spans="1:8">
      <c r="A3" s="5" t="s">
        <v>3</v>
      </c>
      <c r="B3" s="6"/>
      <c r="C3" s="7" t="s">
        <v>4</v>
      </c>
      <c r="D3" s="5" t="s">
        <v>5</v>
      </c>
      <c r="E3" s="7" t="s">
        <v>64</v>
      </c>
      <c r="F3" s="7"/>
      <c r="G3" s="7"/>
      <c r="H3" s="7"/>
    </row>
    <row r="4" s="1" customFormat="1" ht="30" customHeight="1" spans="1:8">
      <c r="A4" s="8" t="s">
        <v>7</v>
      </c>
      <c r="B4" s="8"/>
      <c r="C4" s="9"/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s="1" customFormat="1" ht="24" customHeight="1" spans="1:8">
      <c r="A5" s="8"/>
      <c r="B5" s="8"/>
      <c r="C5" s="9" t="s">
        <v>13</v>
      </c>
      <c r="D5" s="11">
        <f>D6+D7</f>
        <v>231.2</v>
      </c>
      <c r="E5" s="11">
        <f>E6+E7</f>
        <v>231.2</v>
      </c>
      <c r="F5" s="12">
        <f t="shared" ref="F5:F7" si="0">E5/D5</f>
        <v>1</v>
      </c>
      <c r="G5" s="13">
        <v>10</v>
      </c>
      <c r="H5" s="14"/>
    </row>
    <row r="6" s="1" customFormat="1" ht="24" customHeight="1" spans="1:8">
      <c r="A6" s="8"/>
      <c r="B6" s="8"/>
      <c r="C6" s="15" t="s">
        <v>14</v>
      </c>
      <c r="D6" s="11">
        <v>165</v>
      </c>
      <c r="E6" s="11">
        <v>165</v>
      </c>
      <c r="F6" s="12">
        <f t="shared" si="0"/>
        <v>1</v>
      </c>
      <c r="G6" s="14" t="s">
        <v>15</v>
      </c>
      <c r="H6" s="14" t="s">
        <v>15</v>
      </c>
    </row>
    <row r="7" s="1" customFormat="1" ht="24" customHeight="1" spans="1:8">
      <c r="A7" s="8"/>
      <c r="B7" s="8"/>
      <c r="C7" s="15" t="s">
        <v>16</v>
      </c>
      <c r="D7" s="11">
        <v>66.2</v>
      </c>
      <c r="E7" s="11">
        <v>66.2</v>
      </c>
      <c r="F7" s="12">
        <f t="shared" si="0"/>
        <v>1</v>
      </c>
      <c r="G7" s="14" t="s">
        <v>15</v>
      </c>
      <c r="H7" s="14" t="s">
        <v>15</v>
      </c>
    </row>
    <row r="8" s="1" customFormat="1" ht="24" customHeight="1" spans="1:8">
      <c r="A8" s="5" t="s">
        <v>17</v>
      </c>
      <c r="B8" s="5" t="s">
        <v>18</v>
      </c>
      <c r="C8" s="6"/>
      <c r="D8" s="6"/>
      <c r="E8" s="5" t="s">
        <v>19</v>
      </c>
      <c r="F8" s="5"/>
      <c r="G8" s="5"/>
      <c r="H8" s="5"/>
    </row>
    <row r="9" s="1" customFormat="1" ht="54" customHeight="1" spans="1:8">
      <c r="A9" s="6"/>
      <c r="B9" s="16" t="s">
        <v>65</v>
      </c>
      <c r="C9" s="17"/>
      <c r="D9" s="17"/>
      <c r="E9" s="16" t="s">
        <v>21</v>
      </c>
      <c r="F9" s="16"/>
      <c r="G9" s="16"/>
      <c r="H9" s="16"/>
    </row>
    <row r="10" s="1" customFormat="1" ht="36" customHeight="1" spans="1:8">
      <c r="A10" s="5" t="s">
        <v>22</v>
      </c>
      <c r="B10" s="5" t="s">
        <v>23</v>
      </c>
      <c r="C10" s="5" t="s">
        <v>24</v>
      </c>
      <c r="D10" s="5" t="s">
        <v>25</v>
      </c>
      <c r="E10" s="5" t="s">
        <v>26</v>
      </c>
      <c r="F10" s="5" t="s">
        <v>27</v>
      </c>
      <c r="G10" s="10" t="s">
        <v>11</v>
      </c>
      <c r="H10" s="10" t="s">
        <v>12</v>
      </c>
    </row>
    <row r="11" s="1" customFormat="1" ht="34" customHeight="1" spans="1:8">
      <c r="A11" s="6"/>
      <c r="B11" s="18" t="s">
        <v>28</v>
      </c>
      <c r="C11" s="19" t="s">
        <v>29</v>
      </c>
      <c r="D11" s="20" t="s">
        <v>66</v>
      </c>
      <c r="E11" s="21" t="s">
        <v>67</v>
      </c>
      <c r="F11" s="22" t="s">
        <v>68</v>
      </c>
      <c r="G11" s="23">
        <v>50</v>
      </c>
      <c r="H11" s="23"/>
    </row>
    <row r="12" s="1" customFormat="1" ht="30" customHeight="1" spans="1:8">
      <c r="A12" s="6"/>
      <c r="B12" s="24"/>
      <c r="C12" s="19"/>
      <c r="D12" s="20" t="s">
        <v>69</v>
      </c>
      <c r="E12" s="22" t="s">
        <v>67</v>
      </c>
      <c r="F12" s="22" t="s">
        <v>68</v>
      </c>
      <c r="G12" s="25"/>
      <c r="H12" s="25"/>
    </row>
    <row r="13" s="1" customFormat="1" ht="28" customHeight="1" spans="1:8">
      <c r="A13" s="6"/>
      <c r="B13" s="24"/>
      <c r="C13" s="19"/>
      <c r="D13" s="26" t="s">
        <v>70</v>
      </c>
      <c r="E13" s="22" t="s">
        <v>71</v>
      </c>
      <c r="F13" s="22" t="s">
        <v>37</v>
      </c>
      <c r="G13" s="25"/>
      <c r="H13" s="25"/>
    </row>
    <row r="14" s="1" customFormat="1" ht="22" customHeight="1" spans="1:8">
      <c r="A14" s="6"/>
      <c r="B14" s="24"/>
      <c r="C14" s="18" t="s">
        <v>38</v>
      </c>
      <c r="D14" s="26" t="s">
        <v>39</v>
      </c>
      <c r="E14" s="27">
        <v>1</v>
      </c>
      <c r="F14" s="27">
        <v>1</v>
      </c>
      <c r="G14" s="25"/>
      <c r="H14" s="25"/>
    </row>
    <row r="15" s="1" customFormat="1" ht="36" customHeight="1" spans="1:8">
      <c r="A15" s="6"/>
      <c r="B15" s="24"/>
      <c r="C15" s="28"/>
      <c r="D15" s="26" t="s">
        <v>40</v>
      </c>
      <c r="E15" s="27" t="s">
        <v>72</v>
      </c>
      <c r="F15" s="27">
        <v>1</v>
      </c>
      <c r="G15" s="25"/>
      <c r="H15" s="25"/>
    </row>
    <row r="16" s="1" customFormat="1" ht="36" customHeight="1" spans="1:8">
      <c r="A16" s="6"/>
      <c r="B16" s="24"/>
      <c r="C16" s="22" t="s">
        <v>42</v>
      </c>
      <c r="D16" s="26" t="s">
        <v>43</v>
      </c>
      <c r="E16" s="22" t="s">
        <v>72</v>
      </c>
      <c r="F16" s="27">
        <v>1</v>
      </c>
      <c r="G16" s="25"/>
      <c r="H16" s="25"/>
    </row>
    <row r="17" s="1" customFormat="1" ht="27" customHeight="1" spans="1:8">
      <c r="A17" s="6"/>
      <c r="B17" s="24"/>
      <c r="C17" s="29" t="s">
        <v>44</v>
      </c>
      <c r="D17" s="26" t="s">
        <v>45</v>
      </c>
      <c r="E17" s="30" t="s">
        <v>73</v>
      </c>
      <c r="F17" s="27" t="s">
        <v>74</v>
      </c>
      <c r="G17" s="25"/>
      <c r="H17" s="25"/>
    </row>
    <row r="18" s="1" customFormat="1" ht="27" customHeight="1" spans="1:8">
      <c r="A18" s="6"/>
      <c r="B18" s="28"/>
      <c r="C18" s="31"/>
      <c r="D18" s="20" t="s">
        <v>75</v>
      </c>
      <c r="E18" s="32" t="s">
        <v>47</v>
      </c>
      <c r="F18" s="32" t="s">
        <v>47</v>
      </c>
      <c r="G18" s="33"/>
      <c r="H18" s="33"/>
    </row>
    <row r="19" s="1" customFormat="1" ht="26" customHeight="1" spans="1:8">
      <c r="A19" s="6"/>
      <c r="B19" s="34" t="s">
        <v>48</v>
      </c>
      <c r="C19" s="22" t="s">
        <v>49</v>
      </c>
      <c r="D19" s="26" t="s">
        <v>50</v>
      </c>
      <c r="E19" s="32" t="s">
        <v>76</v>
      </c>
      <c r="F19" s="32" t="s">
        <v>77</v>
      </c>
      <c r="G19" s="25">
        <v>30</v>
      </c>
      <c r="H19" s="25"/>
    </row>
    <row r="20" s="1" customFormat="1" ht="23" customHeight="1" spans="1:8">
      <c r="A20" s="6"/>
      <c r="B20" s="34"/>
      <c r="C20" s="22" t="s">
        <v>52</v>
      </c>
      <c r="D20" s="35" t="s">
        <v>53</v>
      </c>
      <c r="E20" s="32"/>
      <c r="F20" s="32"/>
      <c r="G20" s="25"/>
      <c r="H20" s="25"/>
    </row>
    <row r="21" s="1" customFormat="1" ht="23" customHeight="1" spans="1:8">
      <c r="A21" s="6"/>
      <c r="B21" s="34"/>
      <c r="C21" s="29" t="s">
        <v>54</v>
      </c>
      <c r="D21" s="26" t="s">
        <v>78</v>
      </c>
      <c r="E21" s="32" t="s">
        <v>72</v>
      </c>
      <c r="F21" s="32" t="s">
        <v>79</v>
      </c>
      <c r="G21" s="25"/>
      <c r="H21" s="25"/>
    </row>
    <row r="22" s="1" customFormat="1" ht="27" customHeight="1" spans="1:8">
      <c r="A22" s="6"/>
      <c r="B22" s="34"/>
      <c r="C22" s="34"/>
      <c r="D22" s="26" t="s">
        <v>80</v>
      </c>
      <c r="E22" s="22" t="s">
        <v>81</v>
      </c>
      <c r="F22" s="27"/>
      <c r="G22" s="25"/>
      <c r="H22" s="25"/>
    </row>
    <row r="23" s="1" customFormat="1" ht="24" customHeight="1" spans="1:8">
      <c r="A23" s="6"/>
      <c r="B23" s="34"/>
      <c r="C23" s="34"/>
      <c r="D23" s="26" t="s">
        <v>82</v>
      </c>
      <c r="E23" s="22" t="s">
        <v>83</v>
      </c>
      <c r="F23" s="27" t="s">
        <v>84</v>
      </c>
      <c r="G23" s="25"/>
      <c r="H23" s="25"/>
    </row>
    <row r="24" s="1" customFormat="1" ht="27" customHeight="1" spans="1:8">
      <c r="A24" s="6"/>
      <c r="B24" s="31"/>
      <c r="C24" s="31"/>
      <c r="D24" s="26" t="s">
        <v>85</v>
      </c>
      <c r="E24" s="22" t="s">
        <v>86</v>
      </c>
      <c r="F24" s="27">
        <v>0.8</v>
      </c>
      <c r="G24" s="33"/>
      <c r="H24" s="33"/>
    </row>
    <row r="25" s="1" customFormat="1" ht="36" customHeight="1" spans="1:8">
      <c r="A25" s="6"/>
      <c r="B25" s="22" t="s">
        <v>59</v>
      </c>
      <c r="C25" s="22" t="s">
        <v>60</v>
      </c>
      <c r="D25" s="26" t="s">
        <v>87</v>
      </c>
      <c r="E25" s="27">
        <v>1</v>
      </c>
      <c r="F25" s="36">
        <v>1</v>
      </c>
      <c r="G25" s="37">
        <v>10</v>
      </c>
      <c r="H25" s="37"/>
    </row>
    <row r="26" s="1" customFormat="1" ht="32" customHeight="1" spans="1:8">
      <c r="A26" s="5" t="s">
        <v>12</v>
      </c>
      <c r="B26" s="5"/>
      <c r="C26" s="5"/>
      <c r="D26" s="5"/>
      <c r="E26" s="5"/>
      <c r="F26" s="5"/>
      <c r="G26" s="38">
        <f>G25+G19+G11+G5</f>
        <v>100</v>
      </c>
      <c r="H26" s="38">
        <f>H25+H22+H11+H5</f>
        <v>0</v>
      </c>
    </row>
    <row r="27" s="2" customFormat="1" ht="40" customHeight="1" spans="1:8">
      <c r="A27" s="39" t="s">
        <v>62</v>
      </c>
      <c r="B27" s="39"/>
      <c r="C27" s="39"/>
      <c r="D27" s="39"/>
      <c r="E27" s="39"/>
      <c r="F27" s="39"/>
      <c r="G27" s="39"/>
      <c r="H27" s="39"/>
    </row>
  </sheetData>
  <mergeCells count="24">
    <mergeCell ref="A1:H1"/>
    <mergeCell ref="A2:B2"/>
    <mergeCell ref="C2:H2"/>
    <mergeCell ref="A3:B3"/>
    <mergeCell ref="E3:H3"/>
    <mergeCell ref="B8:D8"/>
    <mergeCell ref="E8:H8"/>
    <mergeCell ref="B9:D9"/>
    <mergeCell ref="E9:H9"/>
    <mergeCell ref="A26:F26"/>
    <mergeCell ref="A27:H27"/>
    <mergeCell ref="A8:A9"/>
    <mergeCell ref="A10:A25"/>
    <mergeCell ref="B11:B18"/>
    <mergeCell ref="B19:B24"/>
    <mergeCell ref="C11:C13"/>
    <mergeCell ref="C14:C15"/>
    <mergeCell ref="C17:C18"/>
    <mergeCell ref="C21:C24"/>
    <mergeCell ref="G11:G18"/>
    <mergeCell ref="G19:G24"/>
    <mergeCell ref="H11:H18"/>
    <mergeCell ref="H19:H24"/>
    <mergeCell ref="A4:B7"/>
  </mergeCells>
  <pageMargins left="0.629861111111111" right="0.196527777777778" top="0.629861111111111" bottom="0.196527777777778" header="0.156944444444444" footer="0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2020-03-20T02:41:00Z</dcterms:created>
  <dcterms:modified xsi:type="dcterms:W3CDTF">2020-03-24T09:10:45Z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