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Sheet1!$A$5:$Y$31</definedName>
    <definedName name="_xlnm.Print_Titles" localSheetId="0">Sheet1!$1:$5</definedName>
  </definedNames>
  <calcPr calcId="144525"/>
</workbook>
</file>

<file path=xl/sharedStrings.xml><?xml version="1.0" encoding="utf-8"?>
<sst xmlns="http://schemas.openxmlformats.org/spreadsheetml/2006/main" count="363" uniqueCount="149">
  <si>
    <t xml:space="preserve">珠晖区2025年度第二批巩固拓展脱贫攻坚成果和乡村振兴项目计划表
</t>
  </si>
  <si>
    <t>单位：</t>
  </si>
  <si>
    <t>时间：</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</si>
  <si>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</si>
  <si>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</si>
  <si>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</si>
  <si>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</si>
  <si>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</si>
  <si>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</si>
  <si>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</si>
  <si>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</si>
  <si>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</si>
  <si>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</si>
  <si>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</si>
  <si>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</si>
  <si>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</si>
  <si>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</si>
  <si>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</si>
  <si>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</si>
  <si>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</si>
  <si>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</si>
  <si>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项目预算总投资(万元）</t>
  </si>
  <si>
    <t>其中</t>
  </si>
  <si>
    <t>受益村数（个）</t>
  </si>
  <si>
    <t>受益户数（户）</t>
  </si>
  <si>
    <t>受益人口数（人）</t>
  </si>
  <si>
    <t>计划开工时间</t>
  </si>
  <si>
    <t>计划完工时间</t>
  </si>
  <si>
    <t>财政资金（万元）</t>
  </si>
  <si>
    <t>其他资金（万元）</t>
  </si>
  <si>
    <t>受益脱贫村数（个）</t>
  </si>
  <si>
    <t>受益脱
贫户数
及防止
返贫监
测对象
户数
(户)</t>
  </si>
  <si>
    <t>受益脱贫
人口数及
防止返贫
监测对象
人口数
(人)</t>
  </si>
  <si>
    <t>乡村建设行动</t>
  </si>
  <si>
    <t>人居环境整治</t>
  </si>
  <si>
    <t>村容村貌提升</t>
  </si>
  <si>
    <t>茶山坳镇</t>
  </si>
  <si>
    <t>皇田村</t>
  </si>
  <si>
    <t>江家坪组至张大塘组人居环境提质项目</t>
  </si>
  <si>
    <t>新建</t>
  </si>
  <si>
    <t>江家坪组至张大塘组通村主路沿线2公里的整体环境提质及6600平方美丽屋场建设。</t>
  </si>
  <si>
    <t>村容村貌提升、美化人居环境</t>
  </si>
  <si>
    <t>改善村容村貌、美化人居环境提升村民幸福指数</t>
  </si>
  <si>
    <t>中央资金</t>
  </si>
  <si>
    <t>农村基础设施</t>
  </si>
  <si>
    <t>农村道路建设</t>
  </si>
  <si>
    <t>通组道路拓宽硬化项目</t>
  </si>
  <si>
    <t>通组道路道路拓宽硬化总长180米，宽2.5米，厚0.2米</t>
  </si>
  <si>
    <t>改善村民出行</t>
  </si>
  <si>
    <t>解决村民出行</t>
  </si>
  <si>
    <t>大昌村</t>
  </si>
  <si>
    <t>村主干道洞塘段人居环境提质改造</t>
  </si>
  <si>
    <t>扩建</t>
  </si>
  <si>
    <t>对村主干道洞塘段454米人居环境提质改造，砌挡土墙长20米，高1.1米，长58米，高0.3米，沿路砌若干花坛，清废清表及土地平整1000平方米，安防护栏长33米，0.8米高，砌排水沟30米，对沿路房屋提质。</t>
  </si>
  <si>
    <t>提升人居环境，打造美丽屋场</t>
  </si>
  <si>
    <t>村主干道小冲段人居环境提质改造</t>
  </si>
  <si>
    <t>对村主干道小冲段796米人居环境提质改造，沿路砌花坛若干，清废清表及土地平整4000平方米，房屋提质560平方米，硬化60平方米，砌挡土墙143米，砌排水沟60米。</t>
  </si>
  <si>
    <t>其他</t>
  </si>
  <si>
    <t>金甲村</t>
  </si>
  <si>
    <t>金甲古镇排水沟修复、路面修复及屋檐修缮项目</t>
  </si>
  <si>
    <t>金甲古镇排水沟修复长700米，宽0.35米，深0.3米
安全隐患消除900平方米，路面修复300米</t>
  </si>
  <si>
    <t>解决居民生活排水，出行以及安全隐患问题</t>
  </si>
  <si>
    <t>提升村民幸福指数</t>
  </si>
  <si>
    <t>堰头村</t>
  </si>
  <si>
    <t>黄新屋组人居环境提质项目</t>
  </si>
  <si>
    <t>黄新屋组：绿植修复1800平方，人居环境屋场提质改造2500平方，安装栅栏1200米。</t>
  </si>
  <si>
    <t>黄新屋组基础设施建设项目</t>
  </si>
  <si>
    <t>生态挡土墙：长80米、高1.5米；排水沟100米；村民议事会屋场修善。</t>
  </si>
  <si>
    <t>产业发展项目</t>
  </si>
  <si>
    <t>生产项目</t>
  </si>
  <si>
    <t>养殖业基地</t>
  </si>
  <si>
    <t>梅花鹿养殖园三期项目</t>
  </si>
  <si>
    <t>购买梅花鹿200头，建设防逃脱网及养殖场附属设施</t>
  </si>
  <si>
    <t>巩固期间，每年使村集体增收不低于本金的5%</t>
  </si>
  <si>
    <t>以产业发展巩固脱贫成效，带动村集体经济增收</t>
  </si>
  <si>
    <t>加工流通项目</t>
  </si>
  <si>
    <t>产地初加工和精深加工</t>
  </si>
  <si>
    <t>黄洲村</t>
  </si>
  <si>
    <t>衡阳梦缘食品有限公司厂区生产用水处理系统工程项目</t>
  </si>
  <si>
    <t>厂区生产用水处理系统工程及净水系统配套项目</t>
  </si>
  <si>
    <t>衡洲农业食品加工厂项目</t>
  </si>
  <si>
    <t>2024年12</t>
  </si>
  <si>
    <t>2025年10</t>
  </si>
  <si>
    <t>新建厂房一栋340平方米及配套设施60平方，购进全套生产设备</t>
  </si>
  <si>
    <t>休闲农业与乡村旅游</t>
  </si>
  <si>
    <t>宥升农业乡村旅游配套设施建设项目</t>
  </si>
  <si>
    <t>乡村旅游配套设施建设面积300平米，农家乐配套。</t>
  </si>
  <si>
    <t>解决村民就业</t>
  </si>
  <si>
    <t>衡阳领航专业合作社萝卜产能扩建项目</t>
  </si>
  <si>
    <t>建凉晒棚240平方，保鲜厍房一座160立立平米，切萝卜机3台</t>
  </si>
  <si>
    <t>衡阳市楚芳现代农业发展有限公司萝卜深加工厂房及生产线建设项目</t>
  </si>
  <si>
    <t>购买瓶子贴标机一台，15平方烘烤房一个，酱菜包装加工生产线一条！</t>
  </si>
  <si>
    <t>种植业基础</t>
  </si>
  <si>
    <t>衡阳小杰家庭农场“Y”型大棚；新型钢结构建设</t>
  </si>
  <si>
    <t>2025年4月</t>
  </si>
  <si>
    <t>2025年12月</t>
  </si>
  <si>
    <t>对16000平方早熟梨园区土壤实施改造:开展绿肥种植；16000平方梨园防鸟网钢架建设及鸟网安装，引进蜜桃新品种“梦露水晶”，改造2800平方“Y”型大棚桃生产园；改造1200平方葡萄“飞鸟”架模式，采用新型钢结构模式</t>
  </si>
  <si>
    <t>以产业发展巩固脱贫成效，带动村民和村集体经济增收</t>
  </si>
  <si>
    <t>衡阳直托龙农业发展有限公司养殖设备改造升级项目</t>
  </si>
  <si>
    <t>蛋鸡养殖设备改造升级，包括温控系统升级、投料系统改造、养殖场地修善，养殖场地通风和保温设施</t>
  </si>
  <si>
    <t>衡阳市杰康绿色蔬菜深加工有限公司经营规模扩大项目</t>
  </si>
  <si>
    <t>增加蔬菜初加工半成品库存量30吨提升产量</t>
  </si>
  <si>
    <t>东阳渡街道</t>
  </si>
  <si>
    <t>高栗村</t>
  </si>
  <si>
    <t>竹塘组人居环境整治补短板及基础设施建设</t>
  </si>
  <si>
    <t>竹塘组村容村貌提升，道路建设长290米，宽4米，厚0.2米，机耕道长80米、宽3米，坪地建设，房屋外立面翻新，砌筑围墙 1.3公里道路两旁两厢人居环境提质等</t>
  </si>
  <si>
    <t>改善村民日常生产生活环境，提高村人民生活质量</t>
  </si>
  <si>
    <t>改善群众出行条件，提高村民幸福感</t>
  </si>
  <si>
    <t>蒋家祠2组至高山庙组道路硬化</t>
  </si>
  <si>
    <t>蒋家祠2组到高山庙组道路硬化，1、长100米*宽3.5米*厚0.2米；2、长270米*宽2.5米*厚0.2米。</t>
  </si>
  <si>
    <t>美化乡村环境，方便村民出行，提高群众生活质量</t>
  </si>
  <si>
    <t>该项目实施可提升村容村貌，优化环境，方便村民出行提高人民生活质量，提升群众幸福感</t>
  </si>
  <si>
    <t>金松村</t>
  </si>
  <si>
    <t>村主干道提质改造降低</t>
  </si>
  <si>
    <t>村主干道道路长155米，宽6m，水泥路面破碎，路基降低1m。</t>
  </si>
  <si>
    <t>道路降低方便重型货车出行，增加群众收益</t>
  </si>
  <si>
    <t>使群众生产运输方便，123户560人，促进贫困群众增收</t>
  </si>
  <si>
    <t>许冲组人居环境整治补短板及基础设施建设</t>
  </si>
  <si>
    <t>许冲组通组道路宽3.5m路面底层铺石子硬化，共0.36公里，厚0.2米。金槐基地道路建设1.1公里，宽0.8m，路基铺设石子硬化，路面铺设透水砖。屋房风貌提质，环境整治</t>
  </si>
  <si>
    <t>产出指标：道路硬化前路段坑洼，硬化后提高群众满意度100%</t>
  </si>
  <si>
    <t>使群众生产运输方便，53户204人，促进贫困群众增收</t>
  </si>
  <si>
    <t>光辉村</t>
  </si>
  <si>
    <t>村主干两厢提质补短及基础建设</t>
  </si>
  <si>
    <t>石头咀道路硬化长0.148公里、宽3米，厚0.2米。鲁箭塘组至石头咀组两厢提质、鲁箭塘组山坡护砌</t>
  </si>
  <si>
    <t>改善农村生活环境，方便村民出行</t>
  </si>
  <si>
    <t>提高人民生活质量，提升群众幸福感</t>
  </si>
  <si>
    <t>过路塘组、罗家坳组人居环境提质补短</t>
  </si>
  <si>
    <t>过路塘组、罗家坳组人居环境提质</t>
  </si>
  <si>
    <t>酃湖乡</t>
  </si>
  <si>
    <t>上托村</t>
  </si>
  <si>
    <t>上托小学周边新修道路</t>
  </si>
  <si>
    <t>上托小学周边</t>
  </si>
  <si>
    <t>上托小学周边道路新修里程长200米、宽5米、厚0.2米</t>
  </si>
  <si>
    <t>解决村级道路基础设施问题；方便周边学生上下学</t>
  </si>
  <si>
    <t>完善村级基础设施建设</t>
  </si>
  <si>
    <t>衡州路街道</t>
  </si>
  <si>
    <t>新园社区</t>
  </si>
  <si>
    <t>新园社区先锋组美丽屋场建设</t>
  </si>
  <si>
    <t>拆除残痕断壁60平方米，房前屋后清理4000平方米，广场硬化480平方米，广场活动设施等。</t>
  </si>
  <si>
    <t>丰富村民文化娱乐活动，方便村民健身和增强村民幸福感</t>
  </si>
  <si>
    <t>大力促进美丽乡村建设</t>
  </si>
  <si>
    <t>和平乡</t>
  </si>
  <si>
    <t>湖东村</t>
  </si>
  <si>
    <t>湖东村草莓园露营垂钓中心建设</t>
  </si>
  <si>
    <t>湖东村松家组</t>
  </si>
  <si>
    <t>优化基础设施，将露营、垂钓项目整体打造“农旅融合”范园区。安装垂钓围栏600米，建鱼厂24平方、篷房6个</t>
  </si>
  <si>
    <t>增加村集体资产，为集体创收。</t>
  </si>
  <si>
    <t>解决农户就业，增加村集体收入。</t>
  </si>
  <si>
    <t>区级资金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</si>
</sst>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s>
  <fonts count="30">
    <font>
      <sz val="11"/>
      <color theme="1"/>
      <name val="宋体"/>
      <charset val="134"/>
      <scheme val="minor"/>
    </font>
    <font>
      <sz val="11"/>
      <name val="宋体"/>
      <charset val="134"/>
      <scheme val="minor"/>
    </font>
    <font>
      <sz val="24"/>
      <name val="方正小标宋简体"/>
      <charset val="134"/>
    </font>
    <font>
      <sz val="12"/>
      <name val="方正仿宋_GB2312"/>
      <charset val="134"/>
    </font>
    <font>
      <b/>
      <sz val="12"/>
      <name val="黑体"/>
      <charset val="134"/>
    </font>
    <font>
      <sz val="12"/>
      <name val="仿宋"/>
      <charset val="134"/>
    </font>
    <font>
      <sz val="12"/>
      <color theme="1"/>
      <name val="仿宋"/>
      <charset val="134"/>
    </font>
    <font>
      <sz val="12"/>
      <color rgb="FF000000"/>
      <name val="仿宋"/>
      <charset val="134"/>
    </font>
    <font>
      <sz val="11"/>
      <color theme="1"/>
      <name val="仿宋"/>
      <charset val="134"/>
    </font>
    <font>
      <sz val="12"/>
      <name val="宋体"/>
      <charset val="134"/>
      <scheme val="minor"/>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cellStyleXfs>
  <cellXfs count="41">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6" fillId="0" borderId="1" xfId="49"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0" xfId="0" applyFont="1" applyFill="1" applyAlignment="1">
      <alignment horizontal="left" vertical="center" wrapText="1"/>
    </xf>
    <xf numFmtId="176" fontId="2" fillId="0" borderId="0" xfId="0" applyNumberFormat="1" applyFont="1" applyFill="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xf>
    <xf numFmtId="176" fontId="9" fillId="0" borderId="0" xfId="0" applyNumberFormat="1" applyFont="1" applyFill="1" applyAlignment="1">
      <alignment horizontal="center" vertical="center"/>
    </xf>
    <xf numFmtId="176" fontId="4"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left" vertical="center" wrapText="1"/>
    </xf>
    <xf numFmtId="57" fontId="7"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57"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77" fontId="6" fillId="0" borderId="1" xfId="49" applyNumberFormat="1" applyFont="1" applyFill="1" applyBorder="1" applyAlignment="1">
      <alignment horizontal="center" vertical="center" wrapText="1"/>
    </xf>
    <xf numFmtId="0" fontId="6" fillId="0" borderId="1" xfId="49" applyFont="1" applyFill="1" applyBorder="1" applyAlignment="1">
      <alignment horizontal="left" vertical="center" wrapText="1"/>
    </xf>
    <xf numFmtId="0" fontId="5" fillId="0" borderId="1" xfId="49"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57" fontId="8"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0" xfId="0" applyFont="1" applyFill="1" applyAlignment="1">
      <alignment vertical="center"/>
    </xf>
    <xf numFmtId="0" fontId="8"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1"/>
  <sheetViews>
    <sheetView tabSelected="1" topLeftCell="A14" workbookViewId="0">
      <selection activeCell="M15" sqref="M15"/>
    </sheetView>
  </sheetViews>
  <sheetFormatPr defaultColWidth="9" defaultRowHeight="13.5"/>
  <cols>
    <col min="1" max="1" width="5.25" customWidth="1"/>
    <col min="2" max="6" width="7.63333333333333" customWidth="1"/>
    <col min="7" max="9" width="9" style="1"/>
    <col min="10" max="10" width="11.9416666666667" style="1" customWidth="1"/>
    <col min="11" max="11" width="12.775" style="1" customWidth="1"/>
    <col min="12" max="12" width="9" style="1"/>
    <col min="13" max="13" width="19.3083333333333" style="1" customWidth="1"/>
    <col min="14" max="14" width="6.13333333333333" style="2" customWidth="1"/>
    <col min="15" max="16" width="6.13333333333333" style="1" customWidth="1"/>
    <col min="17" max="20" width="6.13333333333333" customWidth="1"/>
    <col min="21" max="21" width="9.13333333333333" customWidth="1"/>
    <col min="25" max="25" width="7.225" customWidth="1"/>
  </cols>
  <sheetData>
    <row r="1" ht="31.5" spans="1:25">
      <c r="A1" s="3" t="s">
        <v>0</v>
      </c>
      <c r="B1" s="3"/>
      <c r="C1" s="3"/>
      <c r="D1" s="3"/>
      <c r="E1" s="3"/>
      <c r="F1" s="3"/>
      <c r="G1" s="3"/>
      <c r="H1" s="3"/>
      <c r="I1" s="3"/>
      <c r="J1" s="3"/>
      <c r="K1" s="3"/>
      <c r="L1" s="3"/>
      <c r="M1" s="14"/>
      <c r="N1" s="3"/>
      <c r="O1" s="15"/>
      <c r="P1" s="15"/>
      <c r="Q1" s="3"/>
      <c r="R1" s="3"/>
      <c r="S1" s="3"/>
      <c r="T1" s="3"/>
      <c r="U1" s="3"/>
      <c r="V1" s="3"/>
      <c r="W1" s="14"/>
      <c r="X1" s="14"/>
      <c r="Y1" s="3"/>
    </row>
    <row r="2" ht="15.75" spans="1:25">
      <c r="A2" s="4" t="s">
        <v>1</v>
      </c>
      <c r="B2" s="4"/>
      <c r="C2" s="4"/>
      <c r="D2" s="4"/>
      <c r="E2" s="4"/>
      <c r="F2" s="4"/>
      <c r="G2" s="4"/>
      <c r="H2" s="4"/>
      <c r="I2" s="16"/>
      <c r="J2" s="16"/>
      <c r="K2" s="16"/>
      <c r="L2" s="16"/>
      <c r="M2" s="17"/>
      <c r="N2" s="16"/>
      <c r="O2" s="18"/>
      <c r="P2" s="18"/>
      <c r="Q2" s="16"/>
      <c r="R2" s="16"/>
      <c r="S2" s="16"/>
      <c r="T2" s="16"/>
      <c r="U2" s="39"/>
      <c r="V2" s="39" t="s">
        <v>2</v>
      </c>
      <c r="W2" s="39"/>
      <c r="X2" s="39"/>
      <c r="Y2" s="16"/>
    </row>
    <row r="3" ht="14.25" spans="1:25">
      <c r="A3" s="5" t="s">
        <v>3</v>
      </c>
      <c r="B3" s="5" t="s">
        <v>4</v>
      </c>
      <c r="C3" s="5"/>
      <c r="D3" s="5"/>
      <c r="E3" s="5" t="s">
        <v>5</v>
      </c>
      <c r="F3" s="5" t="s">
        <v>6</v>
      </c>
      <c r="G3" s="5" t="s">
        <v>7</v>
      </c>
      <c r="H3" s="5" t="s">
        <v>8</v>
      </c>
      <c r="I3" s="5" t="s">
        <v>9</v>
      </c>
      <c r="J3" s="5" t="s">
        <v>10</v>
      </c>
      <c r="K3" s="5"/>
      <c r="L3" s="5" t="s">
        <v>11</v>
      </c>
      <c r="M3" s="5" t="s">
        <v>12</v>
      </c>
      <c r="N3" s="5" t="s">
        <v>13</v>
      </c>
      <c r="O3" s="19"/>
      <c r="P3" s="19"/>
      <c r="Q3" s="5" t="s">
        <v>14</v>
      </c>
      <c r="R3" s="5"/>
      <c r="S3" s="5"/>
      <c r="T3" s="5"/>
      <c r="U3" s="5"/>
      <c r="V3" s="5"/>
      <c r="W3" s="5" t="s">
        <v>15</v>
      </c>
      <c r="X3" s="5" t="s">
        <v>16</v>
      </c>
      <c r="Y3" s="5" t="s">
        <v>17</v>
      </c>
    </row>
    <row r="4" ht="14.25" spans="1:25">
      <c r="A4" s="5"/>
      <c r="B4" s="5" t="s">
        <v>18</v>
      </c>
      <c r="C4" s="5" t="s">
        <v>19</v>
      </c>
      <c r="D4" s="5" t="s">
        <v>20</v>
      </c>
      <c r="E4" s="5"/>
      <c r="F4" s="5"/>
      <c r="G4" s="5"/>
      <c r="H4" s="5"/>
      <c r="I4" s="5"/>
      <c r="J4" s="5"/>
      <c r="K4" s="5"/>
      <c r="L4" s="5"/>
      <c r="M4" s="5"/>
      <c r="N4" s="5" t="s">
        <v>21</v>
      </c>
      <c r="O4" s="19" t="s">
        <v>22</v>
      </c>
      <c r="P4" s="19"/>
      <c r="Q4" s="5" t="s">
        <v>23</v>
      </c>
      <c r="R4" s="5" t="s">
        <v>24</v>
      </c>
      <c r="S4" s="5" t="s">
        <v>25</v>
      </c>
      <c r="T4" s="5" t="s">
        <v>22</v>
      </c>
      <c r="U4" s="5"/>
      <c r="V4" s="5"/>
      <c r="W4" s="5"/>
      <c r="X4" s="5"/>
      <c r="Y4" s="5"/>
    </row>
    <row r="5" ht="142.5" spans="1:25">
      <c r="A5" s="5"/>
      <c r="B5" s="5"/>
      <c r="C5" s="5"/>
      <c r="D5" s="5"/>
      <c r="E5" s="5"/>
      <c r="F5" s="5"/>
      <c r="G5" s="5"/>
      <c r="H5" s="5"/>
      <c r="I5" s="5"/>
      <c r="J5" s="5" t="s">
        <v>26</v>
      </c>
      <c r="K5" s="5" t="s">
        <v>27</v>
      </c>
      <c r="L5" s="5"/>
      <c r="M5" s="5"/>
      <c r="N5" s="5"/>
      <c r="O5" s="19" t="s">
        <v>28</v>
      </c>
      <c r="P5" s="19" t="s">
        <v>29</v>
      </c>
      <c r="Q5" s="5"/>
      <c r="R5" s="5"/>
      <c r="S5" s="5"/>
      <c r="T5" s="5" t="s">
        <v>30</v>
      </c>
      <c r="U5" s="5" t="s">
        <v>31</v>
      </c>
      <c r="V5" s="5" t="s">
        <v>32</v>
      </c>
      <c r="W5" s="5"/>
      <c r="X5" s="5"/>
      <c r="Y5" s="5"/>
    </row>
    <row r="6" ht="152" customHeight="1" spans="1:25">
      <c r="A6" s="6">
        <v>1</v>
      </c>
      <c r="B6" s="6" t="s">
        <v>33</v>
      </c>
      <c r="C6" s="6" t="s">
        <v>34</v>
      </c>
      <c r="D6" s="6" t="s">
        <v>35</v>
      </c>
      <c r="E6" s="6" t="s">
        <v>36</v>
      </c>
      <c r="F6" s="6" t="s">
        <v>37</v>
      </c>
      <c r="G6" s="6" t="s">
        <v>38</v>
      </c>
      <c r="H6" s="6" t="s">
        <v>39</v>
      </c>
      <c r="I6" s="6" t="s">
        <v>37</v>
      </c>
      <c r="J6" s="20">
        <v>45754</v>
      </c>
      <c r="K6" s="20">
        <v>45998</v>
      </c>
      <c r="L6" s="6" t="s">
        <v>37</v>
      </c>
      <c r="M6" s="21" t="s">
        <v>40</v>
      </c>
      <c r="N6" s="6">
        <v>60</v>
      </c>
      <c r="O6" s="22">
        <v>60</v>
      </c>
      <c r="P6" s="22">
        <f t="shared" ref="P6:P21" si="0">N6-O6</f>
        <v>0</v>
      </c>
      <c r="Q6" s="6">
        <v>1</v>
      </c>
      <c r="R6" s="6">
        <v>833</v>
      </c>
      <c r="S6" s="6">
        <v>3026</v>
      </c>
      <c r="T6" s="6">
        <v>1</v>
      </c>
      <c r="U6" s="6">
        <v>47</v>
      </c>
      <c r="V6" s="6">
        <v>144</v>
      </c>
      <c r="W6" s="21" t="s">
        <v>41</v>
      </c>
      <c r="X6" s="21" t="s">
        <v>42</v>
      </c>
      <c r="Y6" s="6" t="s">
        <v>43</v>
      </c>
    </row>
    <row r="7" ht="105" customHeight="1" spans="1:25">
      <c r="A7" s="6">
        <v>2</v>
      </c>
      <c r="B7" s="6" t="s">
        <v>33</v>
      </c>
      <c r="C7" s="6" t="s">
        <v>44</v>
      </c>
      <c r="D7" s="6" t="s">
        <v>45</v>
      </c>
      <c r="E7" s="6" t="s">
        <v>36</v>
      </c>
      <c r="F7" s="6" t="s">
        <v>37</v>
      </c>
      <c r="G7" s="6" t="s">
        <v>46</v>
      </c>
      <c r="H7" s="6" t="s">
        <v>39</v>
      </c>
      <c r="I7" s="6" t="s">
        <v>37</v>
      </c>
      <c r="J7" s="20">
        <v>45748</v>
      </c>
      <c r="K7" s="20">
        <v>45870</v>
      </c>
      <c r="L7" s="6" t="s">
        <v>37</v>
      </c>
      <c r="M7" s="21" t="s">
        <v>47</v>
      </c>
      <c r="N7" s="6">
        <v>15</v>
      </c>
      <c r="O7" s="22">
        <v>10</v>
      </c>
      <c r="P7" s="22">
        <f t="shared" si="0"/>
        <v>5</v>
      </c>
      <c r="Q7" s="6">
        <v>1</v>
      </c>
      <c r="R7" s="6">
        <v>100</v>
      </c>
      <c r="S7" s="6">
        <v>3026</v>
      </c>
      <c r="T7" s="6">
        <v>1</v>
      </c>
      <c r="U7" s="6">
        <v>47</v>
      </c>
      <c r="V7" s="6">
        <v>144</v>
      </c>
      <c r="W7" s="21" t="s">
        <v>48</v>
      </c>
      <c r="X7" s="21" t="s">
        <v>49</v>
      </c>
      <c r="Y7" s="6" t="s">
        <v>43</v>
      </c>
    </row>
    <row r="8" ht="231" customHeight="1" spans="1:25">
      <c r="A8" s="6">
        <v>3</v>
      </c>
      <c r="B8" s="6" t="s">
        <v>33</v>
      </c>
      <c r="C8" s="6" t="s">
        <v>34</v>
      </c>
      <c r="D8" s="6" t="s">
        <v>35</v>
      </c>
      <c r="E8" s="6" t="s">
        <v>36</v>
      </c>
      <c r="F8" s="6" t="s">
        <v>50</v>
      </c>
      <c r="G8" s="6" t="s">
        <v>51</v>
      </c>
      <c r="H8" s="6" t="s">
        <v>52</v>
      </c>
      <c r="I8" s="6" t="s">
        <v>50</v>
      </c>
      <c r="J8" s="20">
        <v>45788</v>
      </c>
      <c r="K8" s="20">
        <v>45849</v>
      </c>
      <c r="L8" s="6" t="s">
        <v>50</v>
      </c>
      <c r="M8" s="23" t="s">
        <v>53</v>
      </c>
      <c r="N8" s="6">
        <v>20</v>
      </c>
      <c r="O8" s="6">
        <v>20</v>
      </c>
      <c r="P8" s="22">
        <f t="shared" si="0"/>
        <v>0</v>
      </c>
      <c r="Q8" s="6">
        <v>1</v>
      </c>
      <c r="R8" s="6">
        <v>416</v>
      </c>
      <c r="S8" s="6">
        <v>1496</v>
      </c>
      <c r="T8" s="10">
        <v>1</v>
      </c>
      <c r="U8" s="6">
        <v>46</v>
      </c>
      <c r="V8" s="6">
        <v>165</v>
      </c>
      <c r="W8" s="21" t="s">
        <v>54</v>
      </c>
      <c r="X8" s="21" t="s">
        <v>42</v>
      </c>
      <c r="Y8" s="6" t="s">
        <v>43</v>
      </c>
    </row>
    <row r="9" ht="216" customHeight="1" spans="1:25">
      <c r="A9" s="6">
        <v>4</v>
      </c>
      <c r="B9" s="6" t="s">
        <v>33</v>
      </c>
      <c r="C9" s="6" t="s">
        <v>34</v>
      </c>
      <c r="D9" s="6" t="s">
        <v>35</v>
      </c>
      <c r="E9" s="6" t="s">
        <v>36</v>
      </c>
      <c r="F9" s="6" t="s">
        <v>50</v>
      </c>
      <c r="G9" s="6" t="s">
        <v>55</v>
      </c>
      <c r="H9" s="6" t="s">
        <v>52</v>
      </c>
      <c r="I9" s="6" t="s">
        <v>50</v>
      </c>
      <c r="J9" s="20">
        <v>45789</v>
      </c>
      <c r="K9" s="20">
        <v>45850</v>
      </c>
      <c r="L9" s="6" t="s">
        <v>50</v>
      </c>
      <c r="M9" s="23" t="s">
        <v>56</v>
      </c>
      <c r="N9" s="6">
        <v>45</v>
      </c>
      <c r="O9" s="6">
        <v>45</v>
      </c>
      <c r="P9" s="22">
        <f t="shared" si="0"/>
        <v>0</v>
      </c>
      <c r="Q9" s="6">
        <v>1</v>
      </c>
      <c r="R9" s="6">
        <v>416</v>
      </c>
      <c r="S9" s="6">
        <v>1496</v>
      </c>
      <c r="T9" s="10">
        <v>1</v>
      </c>
      <c r="U9" s="6">
        <v>46</v>
      </c>
      <c r="V9" s="6">
        <v>165</v>
      </c>
      <c r="W9" s="21" t="s">
        <v>54</v>
      </c>
      <c r="X9" s="21" t="s">
        <v>42</v>
      </c>
      <c r="Y9" s="6" t="s">
        <v>43</v>
      </c>
    </row>
    <row r="10" ht="165" customHeight="1" spans="1:25">
      <c r="A10" s="6">
        <v>5</v>
      </c>
      <c r="B10" s="6" t="s">
        <v>33</v>
      </c>
      <c r="C10" s="6" t="s">
        <v>44</v>
      </c>
      <c r="D10" s="6" t="s">
        <v>57</v>
      </c>
      <c r="E10" s="6" t="s">
        <v>36</v>
      </c>
      <c r="F10" s="6" t="s">
        <v>58</v>
      </c>
      <c r="G10" s="6" t="s">
        <v>59</v>
      </c>
      <c r="H10" s="6" t="s">
        <v>52</v>
      </c>
      <c r="I10" s="6" t="s">
        <v>58</v>
      </c>
      <c r="J10" s="20">
        <v>45787</v>
      </c>
      <c r="K10" s="20">
        <v>45848</v>
      </c>
      <c r="L10" s="6" t="s">
        <v>58</v>
      </c>
      <c r="M10" s="21" t="s">
        <v>60</v>
      </c>
      <c r="N10" s="6">
        <v>45</v>
      </c>
      <c r="O10" s="6">
        <v>42</v>
      </c>
      <c r="P10" s="22">
        <f t="shared" si="0"/>
        <v>3</v>
      </c>
      <c r="Q10" s="6">
        <v>1</v>
      </c>
      <c r="R10" s="6">
        <v>995</v>
      </c>
      <c r="S10" s="6">
        <v>3350</v>
      </c>
      <c r="T10" s="6">
        <v>0</v>
      </c>
      <c r="U10" s="28">
        <v>35</v>
      </c>
      <c r="V10" s="28">
        <v>101</v>
      </c>
      <c r="W10" s="21" t="s">
        <v>61</v>
      </c>
      <c r="X10" s="21" t="s">
        <v>62</v>
      </c>
      <c r="Y10" s="6" t="s">
        <v>43</v>
      </c>
    </row>
    <row r="11" ht="147" customHeight="1" spans="1:25">
      <c r="A11" s="6">
        <v>6</v>
      </c>
      <c r="B11" s="6" t="s">
        <v>33</v>
      </c>
      <c r="C11" s="6" t="s">
        <v>34</v>
      </c>
      <c r="D11" s="6" t="s">
        <v>35</v>
      </c>
      <c r="E11" s="6" t="s">
        <v>36</v>
      </c>
      <c r="F11" s="6" t="s">
        <v>63</v>
      </c>
      <c r="G11" s="6" t="s">
        <v>64</v>
      </c>
      <c r="H11" s="6" t="s">
        <v>52</v>
      </c>
      <c r="I11" s="6" t="s">
        <v>63</v>
      </c>
      <c r="J11" s="20">
        <v>45778</v>
      </c>
      <c r="K11" s="20">
        <v>45962</v>
      </c>
      <c r="L11" s="6" t="s">
        <v>63</v>
      </c>
      <c r="M11" s="21" t="s">
        <v>65</v>
      </c>
      <c r="N11" s="6">
        <v>30</v>
      </c>
      <c r="O11" s="6">
        <v>20</v>
      </c>
      <c r="P11" s="22">
        <f t="shared" si="0"/>
        <v>10</v>
      </c>
      <c r="Q11" s="6">
        <v>1</v>
      </c>
      <c r="R11" s="6">
        <v>422</v>
      </c>
      <c r="S11" s="6">
        <v>1608</v>
      </c>
      <c r="T11" s="6">
        <v>0</v>
      </c>
      <c r="U11" s="28">
        <v>16</v>
      </c>
      <c r="V11" s="28">
        <v>48</v>
      </c>
      <c r="W11" s="21" t="s">
        <v>41</v>
      </c>
      <c r="X11" s="21" t="s">
        <v>42</v>
      </c>
      <c r="Y11" s="6" t="s">
        <v>43</v>
      </c>
    </row>
    <row r="12" ht="122" customHeight="1" spans="1:25">
      <c r="A12" s="6">
        <v>7</v>
      </c>
      <c r="B12" s="6" t="s">
        <v>33</v>
      </c>
      <c r="C12" s="6" t="s">
        <v>34</v>
      </c>
      <c r="D12" s="6" t="s">
        <v>35</v>
      </c>
      <c r="E12" s="6" t="s">
        <v>36</v>
      </c>
      <c r="F12" s="6" t="s">
        <v>63</v>
      </c>
      <c r="G12" s="6" t="s">
        <v>66</v>
      </c>
      <c r="H12" s="6" t="s">
        <v>52</v>
      </c>
      <c r="I12" s="6" t="s">
        <v>63</v>
      </c>
      <c r="J12" s="20">
        <v>45778</v>
      </c>
      <c r="K12" s="20">
        <v>45962</v>
      </c>
      <c r="L12" s="6" t="s">
        <v>63</v>
      </c>
      <c r="M12" s="21" t="s">
        <v>67</v>
      </c>
      <c r="N12" s="6">
        <v>48</v>
      </c>
      <c r="O12" s="6">
        <v>48</v>
      </c>
      <c r="P12" s="22">
        <f t="shared" si="0"/>
        <v>0</v>
      </c>
      <c r="Q12" s="6">
        <v>1</v>
      </c>
      <c r="R12" s="6">
        <v>422</v>
      </c>
      <c r="S12" s="6">
        <v>1608</v>
      </c>
      <c r="T12" s="6">
        <v>0</v>
      </c>
      <c r="U12" s="28">
        <v>16</v>
      </c>
      <c r="V12" s="28">
        <v>48</v>
      </c>
      <c r="W12" s="21" t="s">
        <v>41</v>
      </c>
      <c r="X12" s="21" t="s">
        <v>42</v>
      </c>
      <c r="Y12" s="6" t="s">
        <v>43</v>
      </c>
    </row>
    <row r="13" ht="110" customHeight="1" spans="1:25">
      <c r="A13" s="6">
        <v>8</v>
      </c>
      <c r="B13" s="6" t="s">
        <v>68</v>
      </c>
      <c r="C13" s="6" t="s">
        <v>69</v>
      </c>
      <c r="D13" s="6" t="s">
        <v>70</v>
      </c>
      <c r="E13" s="6" t="s">
        <v>36</v>
      </c>
      <c r="F13" s="7" t="s">
        <v>63</v>
      </c>
      <c r="G13" s="8" t="s">
        <v>71</v>
      </c>
      <c r="H13" s="8" t="s">
        <v>52</v>
      </c>
      <c r="I13" s="8" t="s">
        <v>63</v>
      </c>
      <c r="J13" s="20">
        <v>45658</v>
      </c>
      <c r="K13" s="20">
        <v>45992</v>
      </c>
      <c r="L13" s="7" t="s">
        <v>37</v>
      </c>
      <c r="M13" s="21" t="s">
        <v>72</v>
      </c>
      <c r="N13" s="6">
        <v>400</v>
      </c>
      <c r="O13" s="6">
        <v>190</v>
      </c>
      <c r="P13" s="6">
        <f t="shared" si="0"/>
        <v>210</v>
      </c>
      <c r="Q13" s="6">
        <v>2</v>
      </c>
      <c r="R13" s="6">
        <v>422</v>
      </c>
      <c r="S13" s="6">
        <v>1608</v>
      </c>
      <c r="T13" s="6">
        <v>0</v>
      </c>
      <c r="U13" s="6">
        <v>16</v>
      </c>
      <c r="V13" s="6">
        <v>48</v>
      </c>
      <c r="W13" s="21" t="s">
        <v>73</v>
      </c>
      <c r="X13" s="21" t="s">
        <v>74</v>
      </c>
      <c r="Y13" s="6" t="s">
        <v>43</v>
      </c>
    </row>
    <row r="14" ht="103" customHeight="1" spans="1:25">
      <c r="A14" s="6">
        <v>9</v>
      </c>
      <c r="B14" s="6" t="s">
        <v>68</v>
      </c>
      <c r="C14" s="6" t="s">
        <v>75</v>
      </c>
      <c r="D14" s="6" t="s">
        <v>76</v>
      </c>
      <c r="E14" s="6" t="s">
        <v>36</v>
      </c>
      <c r="F14" s="8" t="s">
        <v>77</v>
      </c>
      <c r="G14" s="8" t="s">
        <v>78</v>
      </c>
      <c r="H14" s="6" t="s">
        <v>39</v>
      </c>
      <c r="I14" s="8" t="s">
        <v>77</v>
      </c>
      <c r="J14" s="24">
        <v>45658</v>
      </c>
      <c r="K14" s="24">
        <v>45992</v>
      </c>
      <c r="L14" s="7" t="s">
        <v>50</v>
      </c>
      <c r="M14" s="21" t="s">
        <v>79</v>
      </c>
      <c r="N14" s="6">
        <v>300</v>
      </c>
      <c r="O14" s="6">
        <v>80</v>
      </c>
      <c r="P14" s="6">
        <f t="shared" si="0"/>
        <v>220</v>
      </c>
      <c r="Q14" s="6">
        <v>1</v>
      </c>
      <c r="R14" s="6">
        <v>422</v>
      </c>
      <c r="S14" s="6">
        <v>1608</v>
      </c>
      <c r="T14" s="6">
        <v>0</v>
      </c>
      <c r="U14" s="6">
        <v>16</v>
      </c>
      <c r="V14" s="6">
        <v>48</v>
      </c>
      <c r="W14" s="21" t="s">
        <v>73</v>
      </c>
      <c r="X14" s="21" t="s">
        <v>74</v>
      </c>
      <c r="Y14" s="6" t="s">
        <v>43</v>
      </c>
    </row>
    <row r="15" ht="85.5" spans="1:25">
      <c r="A15" s="6">
        <v>10</v>
      </c>
      <c r="B15" s="6" t="s">
        <v>68</v>
      </c>
      <c r="C15" s="6" t="s">
        <v>75</v>
      </c>
      <c r="D15" s="6" t="s">
        <v>76</v>
      </c>
      <c r="E15" s="6" t="s">
        <v>36</v>
      </c>
      <c r="F15" s="7" t="s">
        <v>63</v>
      </c>
      <c r="G15" s="6" t="s">
        <v>80</v>
      </c>
      <c r="H15" s="6" t="s">
        <v>39</v>
      </c>
      <c r="I15" s="6" t="s">
        <v>63</v>
      </c>
      <c r="J15" s="6" t="s">
        <v>81</v>
      </c>
      <c r="K15" s="6" t="s">
        <v>82</v>
      </c>
      <c r="L15" s="6" t="s">
        <v>50</v>
      </c>
      <c r="M15" s="21" t="s">
        <v>83</v>
      </c>
      <c r="N15" s="6">
        <v>70</v>
      </c>
      <c r="O15" s="6">
        <v>30</v>
      </c>
      <c r="P15" s="6">
        <f t="shared" si="0"/>
        <v>40</v>
      </c>
      <c r="Q15" s="6">
        <v>1</v>
      </c>
      <c r="R15" s="6">
        <v>422</v>
      </c>
      <c r="S15" s="6">
        <v>1608</v>
      </c>
      <c r="T15" s="6">
        <v>0</v>
      </c>
      <c r="U15" s="6">
        <v>16</v>
      </c>
      <c r="V15" s="6">
        <v>48</v>
      </c>
      <c r="W15" s="21" t="s">
        <v>73</v>
      </c>
      <c r="X15" s="21" t="s">
        <v>74</v>
      </c>
      <c r="Y15" s="6" t="s">
        <v>43</v>
      </c>
    </row>
    <row r="16" ht="85.5" spans="1:25">
      <c r="A16" s="6">
        <v>11</v>
      </c>
      <c r="B16" s="6" t="s">
        <v>68</v>
      </c>
      <c r="C16" s="7" t="s">
        <v>69</v>
      </c>
      <c r="D16" s="7" t="s">
        <v>84</v>
      </c>
      <c r="E16" s="6" t="s">
        <v>36</v>
      </c>
      <c r="F16" s="7" t="s">
        <v>37</v>
      </c>
      <c r="G16" s="6" t="s">
        <v>85</v>
      </c>
      <c r="H16" s="9" t="s">
        <v>52</v>
      </c>
      <c r="I16" s="6" t="s">
        <v>37</v>
      </c>
      <c r="J16" s="24">
        <v>45658</v>
      </c>
      <c r="K16" s="24">
        <v>45992</v>
      </c>
      <c r="L16" s="7" t="s">
        <v>37</v>
      </c>
      <c r="M16" s="21" t="s">
        <v>86</v>
      </c>
      <c r="N16" s="22">
        <v>60</v>
      </c>
      <c r="O16" s="25">
        <v>20</v>
      </c>
      <c r="P16" s="6">
        <f t="shared" si="0"/>
        <v>40</v>
      </c>
      <c r="Q16" s="25">
        <v>1</v>
      </c>
      <c r="R16" s="6">
        <v>0</v>
      </c>
      <c r="S16" s="6">
        <v>3026</v>
      </c>
      <c r="T16" s="9">
        <v>1</v>
      </c>
      <c r="U16" s="28">
        <v>6</v>
      </c>
      <c r="V16" s="28">
        <v>11</v>
      </c>
      <c r="W16" s="21" t="s">
        <v>73</v>
      </c>
      <c r="X16" s="21" t="s">
        <v>87</v>
      </c>
      <c r="Y16" s="6" t="s">
        <v>43</v>
      </c>
    </row>
    <row r="17" ht="93" customHeight="1" spans="1:25">
      <c r="A17" s="6">
        <v>12</v>
      </c>
      <c r="B17" s="6" t="s">
        <v>68</v>
      </c>
      <c r="C17" s="6" t="s">
        <v>75</v>
      </c>
      <c r="D17" s="6" t="s">
        <v>76</v>
      </c>
      <c r="E17" s="6" t="s">
        <v>36</v>
      </c>
      <c r="F17" s="6" t="s">
        <v>50</v>
      </c>
      <c r="G17" s="6" t="s">
        <v>88</v>
      </c>
      <c r="H17" s="9" t="s">
        <v>52</v>
      </c>
      <c r="I17" s="6" t="s">
        <v>50</v>
      </c>
      <c r="J17" s="24">
        <v>45722</v>
      </c>
      <c r="K17" s="24">
        <v>45997</v>
      </c>
      <c r="L17" s="7" t="s">
        <v>50</v>
      </c>
      <c r="M17" s="26" t="s">
        <v>89</v>
      </c>
      <c r="N17" s="22">
        <v>50</v>
      </c>
      <c r="O17" s="25">
        <v>20</v>
      </c>
      <c r="P17" s="6">
        <f t="shared" si="0"/>
        <v>30</v>
      </c>
      <c r="Q17" s="25">
        <v>1</v>
      </c>
      <c r="R17" s="6">
        <v>406</v>
      </c>
      <c r="S17" s="6">
        <v>1496</v>
      </c>
      <c r="T17" s="9">
        <v>1</v>
      </c>
      <c r="U17" s="28">
        <v>46</v>
      </c>
      <c r="V17" s="28">
        <v>164</v>
      </c>
      <c r="W17" s="21" t="s">
        <v>73</v>
      </c>
      <c r="X17" s="21" t="s">
        <v>74</v>
      </c>
      <c r="Y17" s="6" t="s">
        <v>43</v>
      </c>
    </row>
    <row r="18" ht="114" spans="1:25">
      <c r="A18" s="6">
        <v>13</v>
      </c>
      <c r="B18" s="6" t="s">
        <v>68</v>
      </c>
      <c r="C18" s="6" t="s">
        <v>75</v>
      </c>
      <c r="D18" s="6" t="s">
        <v>76</v>
      </c>
      <c r="E18" s="6" t="s">
        <v>36</v>
      </c>
      <c r="F18" s="7" t="s">
        <v>58</v>
      </c>
      <c r="G18" s="6" t="s">
        <v>90</v>
      </c>
      <c r="H18" s="10" t="s">
        <v>52</v>
      </c>
      <c r="I18" s="10" t="s">
        <v>58</v>
      </c>
      <c r="J18" s="27">
        <v>45658</v>
      </c>
      <c r="K18" s="27">
        <v>45992</v>
      </c>
      <c r="L18" s="10" t="s">
        <v>50</v>
      </c>
      <c r="M18" s="21" t="s">
        <v>91</v>
      </c>
      <c r="N18" s="28">
        <v>65</v>
      </c>
      <c r="O18" s="28">
        <v>30</v>
      </c>
      <c r="P18" s="6">
        <f t="shared" si="0"/>
        <v>35</v>
      </c>
      <c r="Q18" s="10">
        <v>1</v>
      </c>
      <c r="R18" s="10">
        <v>80</v>
      </c>
      <c r="S18" s="10">
        <v>435</v>
      </c>
      <c r="T18" s="10">
        <v>1</v>
      </c>
      <c r="U18" s="10">
        <v>12</v>
      </c>
      <c r="V18" s="10">
        <v>43</v>
      </c>
      <c r="W18" s="21" t="s">
        <v>73</v>
      </c>
      <c r="X18" s="21" t="s">
        <v>74</v>
      </c>
      <c r="Y18" s="6" t="s">
        <v>43</v>
      </c>
    </row>
    <row r="19" ht="220" customHeight="1" spans="1:25">
      <c r="A19" s="6">
        <v>14</v>
      </c>
      <c r="B19" s="6" t="s">
        <v>68</v>
      </c>
      <c r="C19" s="6" t="s">
        <v>69</v>
      </c>
      <c r="D19" s="6" t="s">
        <v>92</v>
      </c>
      <c r="E19" s="6" t="s">
        <v>36</v>
      </c>
      <c r="F19" s="6" t="s">
        <v>77</v>
      </c>
      <c r="G19" s="6" t="s">
        <v>93</v>
      </c>
      <c r="H19" s="6" t="s">
        <v>52</v>
      </c>
      <c r="I19" s="6" t="s">
        <v>77</v>
      </c>
      <c r="J19" s="29" t="s">
        <v>94</v>
      </c>
      <c r="K19" s="29" t="s">
        <v>95</v>
      </c>
      <c r="L19" s="6" t="s">
        <v>37</v>
      </c>
      <c r="M19" s="21" t="s">
        <v>96</v>
      </c>
      <c r="N19" s="6">
        <v>30</v>
      </c>
      <c r="O19" s="6">
        <v>10</v>
      </c>
      <c r="P19" s="6">
        <f t="shared" si="0"/>
        <v>20</v>
      </c>
      <c r="Q19" s="6">
        <v>2</v>
      </c>
      <c r="R19" s="6">
        <v>674</v>
      </c>
      <c r="S19" s="6">
        <v>2360</v>
      </c>
      <c r="T19" s="6">
        <v>2</v>
      </c>
      <c r="U19" s="6">
        <v>38</v>
      </c>
      <c r="V19" s="6">
        <v>155</v>
      </c>
      <c r="W19" s="21" t="s">
        <v>73</v>
      </c>
      <c r="X19" s="21" t="s">
        <v>97</v>
      </c>
      <c r="Y19" s="6" t="s">
        <v>43</v>
      </c>
    </row>
    <row r="20" ht="144" customHeight="1" spans="1:25">
      <c r="A20" s="6">
        <v>15</v>
      </c>
      <c r="B20" s="6" t="s">
        <v>68</v>
      </c>
      <c r="C20" s="6" t="s">
        <v>69</v>
      </c>
      <c r="D20" s="6" t="s">
        <v>70</v>
      </c>
      <c r="E20" s="6" t="s">
        <v>36</v>
      </c>
      <c r="F20" s="6" t="s">
        <v>50</v>
      </c>
      <c r="G20" s="6" t="s">
        <v>98</v>
      </c>
      <c r="H20" s="6" t="s">
        <v>52</v>
      </c>
      <c r="I20" s="6" t="s">
        <v>50</v>
      </c>
      <c r="J20" s="20">
        <v>45717</v>
      </c>
      <c r="K20" s="20">
        <v>45992</v>
      </c>
      <c r="L20" s="6" t="s">
        <v>50</v>
      </c>
      <c r="M20" s="21" t="s">
        <v>99</v>
      </c>
      <c r="N20" s="30">
        <v>50</v>
      </c>
      <c r="O20" s="31">
        <v>20</v>
      </c>
      <c r="P20" s="6">
        <f t="shared" si="0"/>
        <v>30</v>
      </c>
      <c r="Q20" s="25">
        <v>1</v>
      </c>
      <c r="R20" s="6">
        <v>406</v>
      </c>
      <c r="S20" s="6">
        <v>1496</v>
      </c>
      <c r="T20" s="9">
        <v>1</v>
      </c>
      <c r="U20" s="28">
        <v>46</v>
      </c>
      <c r="V20" s="28">
        <v>164</v>
      </c>
      <c r="W20" s="21" t="s">
        <v>73</v>
      </c>
      <c r="X20" s="21" t="s">
        <v>74</v>
      </c>
      <c r="Y20" s="6" t="s">
        <v>43</v>
      </c>
    </row>
    <row r="21" ht="96" customHeight="1" spans="1:25">
      <c r="A21" s="6">
        <v>16</v>
      </c>
      <c r="B21" s="6" t="s">
        <v>68</v>
      </c>
      <c r="C21" s="6" t="s">
        <v>75</v>
      </c>
      <c r="D21" s="6" t="s">
        <v>76</v>
      </c>
      <c r="E21" s="6" t="s">
        <v>36</v>
      </c>
      <c r="F21" s="7" t="s">
        <v>58</v>
      </c>
      <c r="G21" s="9" t="s">
        <v>100</v>
      </c>
      <c r="H21" s="10" t="s">
        <v>52</v>
      </c>
      <c r="I21" s="10" t="s">
        <v>58</v>
      </c>
      <c r="J21" s="27">
        <v>45658</v>
      </c>
      <c r="K21" s="27">
        <v>45992</v>
      </c>
      <c r="L21" s="10" t="s">
        <v>37</v>
      </c>
      <c r="M21" s="26" t="s">
        <v>101</v>
      </c>
      <c r="N21" s="28">
        <v>50</v>
      </c>
      <c r="O21" s="10">
        <v>10</v>
      </c>
      <c r="P21" s="6">
        <f t="shared" si="0"/>
        <v>40</v>
      </c>
      <c r="Q21" s="10">
        <v>1</v>
      </c>
      <c r="R21" s="10">
        <v>120</v>
      </c>
      <c r="S21" s="10">
        <v>369</v>
      </c>
      <c r="T21" s="31">
        <v>0</v>
      </c>
      <c r="U21" s="31">
        <v>10</v>
      </c>
      <c r="V21" s="31">
        <v>40</v>
      </c>
      <c r="W21" s="21" t="s">
        <v>73</v>
      </c>
      <c r="X21" s="21" t="s">
        <v>74</v>
      </c>
      <c r="Y21" s="6" t="s">
        <v>43</v>
      </c>
    </row>
    <row r="22" ht="197" customHeight="1" spans="1:25">
      <c r="A22" s="6">
        <v>17</v>
      </c>
      <c r="B22" s="6" t="s">
        <v>33</v>
      </c>
      <c r="C22" s="6" t="s">
        <v>34</v>
      </c>
      <c r="D22" s="6" t="s">
        <v>35</v>
      </c>
      <c r="E22" s="11" t="s">
        <v>102</v>
      </c>
      <c r="F22" s="6" t="s">
        <v>103</v>
      </c>
      <c r="G22" s="6" t="s">
        <v>104</v>
      </c>
      <c r="H22" s="10" t="s">
        <v>39</v>
      </c>
      <c r="I22" s="10" t="s">
        <v>103</v>
      </c>
      <c r="J22" s="27">
        <v>45778</v>
      </c>
      <c r="K22" s="27">
        <v>45901</v>
      </c>
      <c r="L22" s="10" t="s">
        <v>103</v>
      </c>
      <c r="M22" s="26" t="s">
        <v>105</v>
      </c>
      <c r="N22" s="28">
        <v>105</v>
      </c>
      <c r="O22" s="28">
        <v>95</v>
      </c>
      <c r="P22" s="10"/>
      <c r="Q22" s="10">
        <v>10</v>
      </c>
      <c r="R22" s="10">
        <v>1</v>
      </c>
      <c r="S22" s="10">
        <v>20</v>
      </c>
      <c r="T22" s="10">
        <v>95</v>
      </c>
      <c r="U22" s="10">
        <v>2</v>
      </c>
      <c r="V22" s="10">
        <v>9</v>
      </c>
      <c r="W22" s="21" t="s">
        <v>106</v>
      </c>
      <c r="X22" s="21" t="s">
        <v>107</v>
      </c>
      <c r="Y22" s="6" t="s">
        <v>43</v>
      </c>
    </row>
    <row r="23" ht="151" customHeight="1" spans="1:25">
      <c r="A23" s="6">
        <v>18</v>
      </c>
      <c r="B23" s="7" t="s">
        <v>33</v>
      </c>
      <c r="C23" s="7" t="s">
        <v>44</v>
      </c>
      <c r="D23" s="7" t="s">
        <v>45</v>
      </c>
      <c r="E23" s="12" t="s">
        <v>102</v>
      </c>
      <c r="F23" s="12" t="s">
        <v>103</v>
      </c>
      <c r="G23" s="12" t="s">
        <v>108</v>
      </c>
      <c r="H23" s="12" t="s">
        <v>39</v>
      </c>
      <c r="I23" s="12" t="s">
        <v>103</v>
      </c>
      <c r="J23" s="32">
        <v>45717</v>
      </c>
      <c r="K23" s="32">
        <v>45992</v>
      </c>
      <c r="L23" s="12" t="s">
        <v>103</v>
      </c>
      <c r="M23" s="33" t="s">
        <v>109</v>
      </c>
      <c r="N23" s="34">
        <v>18</v>
      </c>
      <c r="O23" s="34">
        <v>15</v>
      </c>
      <c r="P23" s="12"/>
      <c r="Q23" s="12">
        <v>3</v>
      </c>
      <c r="R23" s="10">
        <v>1</v>
      </c>
      <c r="S23" s="12">
        <v>70</v>
      </c>
      <c r="T23" s="12">
        <v>350</v>
      </c>
      <c r="U23" s="12">
        <v>12</v>
      </c>
      <c r="V23" s="12">
        <v>33</v>
      </c>
      <c r="W23" s="33" t="s">
        <v>110</v>
      </c>
      <c r="X23" s="33" t="s">
        <v>111</v>
      </c>
      <c r="Y23" s="6" t="s">
        <v>43</v>
      </c>
    </row>
    <row r="24" ht="99.75" spans="1:25">
      <c r="A24" s="6">
        <v>19</v>
      </c>
      <c r="B24" s="7" t="s">
        <v>33</v>
      </c>
      <c r="C24" s="7" t="s">
        <v>44</v>
      </c>
      <c r="D24" s="7" t="s">
        <v>45</v>
      </c>
      <c r="E24" s="7" t="s">
        <v>102</v>
      </c>
      <c r="F24" s="7" t="s">
        <v>112</v>
      </c>
      <c r="G24" s="6" t="s">
        <v>113</v>
      </c>
      <c r="H24" s="6" t="s">
        <v>39</v>
      </c>
      <c r="I24" s="6" t="s">
        <v>112</v>
      </c>
      <c r="J24" s="35">
        <v>45809</v>
      </c>
      <c r="K24" s="35">
        <v>45870</v>
      </c>
      <c r="L24" s="6" t="s">
        <v>112</v>
      </c>
      <c r="M24" s="21" t="s">
        <v>114</v>
      </c>
      <c r="N24" s="6">
        <v>10</v>
      </c>
      <c r="O24" s="6">
        <v>8</v>
      </c>
      <c r="P24" s="7"/>
      <c r="Q24" s="7">
        <v>2</v>
      </c>
      <c r="R24" s="10">
        <v>1</v>
      </c>
      <c r="S24" s="7">
        <v>123</v>
      </c>
      <c r="T24" s="7">
        <v>560</v>
      </c>
      <c r="U24" s="7">
        <v>47</v>
      </c>
      <c r="V24" s="7">
        <v>184</v>
      </c>
      <c r="W24" s="26" t="s">
        <v>115</v>
      </c>
      <c r="X24" s="26" t="s">
        <v>116</v>
      </c>
      <c r="Y24" s="6" t="s">
        <v>43</v>
      </c>
    </row>
    <row r="25" ht="205" customHeight="1" spans="1:25">
      <c r="A25" s="6">
        <v>20</v>
      </c>
      <c r="B25" s="7" t="s">
        <v>33</v>
      </c>
      <c r="C25" s="7" t="s">
        <v>44</v>
      </c>
      <c r="D25" s="7" t="s">
        <v>45</v>
      </c>
      <c r="E25" s="7" t="s">
        <v>102</v>
      </c>
      <c r="F25" s="7" t="s">
        <v>112</v>
      </c>
      <c r="G25" s="6" t="s">
        <v>117</v>
      </c>
      <c r="H25" s="6" t="s">
        <v>39</v>
      </c>
      <c r="I25" s="6" t="s">
        <v>112</v>
      </c>
      <c r="J25" s="35">
        <v>45809</v>
      </c>
      <c r="K25" s="35">
        <v>45931</v>
      </c>
      <c r="L25" s="6" t="s">
        <v>112</v>
      </c>
      <c r="M25" s="21" t="s">
        <v>118</v>
      </c>
      <c r="N25" s="6">
        <v>55</v>
      </c>
      <c r="O25" s="6">
        <v>52</v>
      </c>
      <c r="P25" s="7"/>
      <c r="Q25" s="7">
        <v>2</v>
      </c>
      <c r="R25" s="10">
        <v>1</v>
      </c>
      <c r="S25" s="7">
        <v>53</v>
      </c>
      <c r="T25" s="7">
        <v>204</v>
      </c>
      <c r="U25" s="7">
        <v>47</v>
      </c>
      <c r="V25" s="7">
        <v>184</v>
      </c>
      <c r="W25" s="26" t="s">
        <v>119</v>
      </c>
      <c r="X25" s="26" t="s">
        <v>120</v>
      </c>
      <c r="Y25" s="6" t="s">
        <v>43</v>
      </c>
    </row>
    <row r="26" ht="173" customHeight="1" spans="1:25">
      <c r="A26" s="6">
        <v>21</v>
      </c>
      <c r="B26" s="7" t="s">
        <v>33</v>
      </c>
      <c r="C26" s="7" t="s">
        <v>44</v>
      </c>
      <c r="D26" s="7" t="s">
        <v>57</v>
      </c>
      <c r="E26" s="7" t="s">
        <v>102</v>
      </c>
      <c r="F26" s="7" t="s">
        <v>121</v>
      </c>
      <c r="G26" s="7" t="s">
        <v>122</v>
      </c>
      <c r="H26" s="7" t="s">
        <v>39</v>
      </c>
      <c r="I26" s="7" t="s">
        <v>121</v>
      </c>
      <c r="J26" s="36">
        <v>45778</v>
      </c>
      <c r="K26" s="36">
        <v>45931</v>
      </c>
      <c r="L26" s="7" t="s">
        <v>121</v>
      </c>
      <c r="M26" s="26" t="s">
        <v>123</v>
      </c>
      <c r="N26" s="6">
        <v>30</v>
      </c>
      <c r="O26" s="6">
        <v>25</v>
      </c>
      <c r="P26" s="7"/>
      <c r="Q26" s="7">
        <v>5</v>
      </c>
      <c r="R26" s="7">
        <v>2</v>
      </c>
      <c r="S26" s="7">
        <v>70</v>
      </c>
      <c r="T26" s="7">
        <v>285</v>
      </c>
      <c r="U26" s="7">
        <v>5</v>
      </c>
      <c r="V26" s="7">
        <v>18</v>
      </c>
      <c r="W26" s="26" t="s">
        <v>124</v>
      </c>
      <c r="X26" s="26" t="s">
        <v>125</v>
      </c>
      <c r="Y26" s="6" t="s">
        <v>43</v>
      </c>
    </row>
    <row r="27" ht="78" customHeight="1" spans="1:25">
      <c r="A27" s="6">
        <v>22</v>
      </c>
      <c r="B27" s="7" t="s">
        <v>33</v>
      </c>
      <c r="C27" s="7" t="s">
        <v>34</v>
      </c>
      <c r="D27" s="7" t="s">
        <v>35</v>
      </c>
      <c r="E27" s="7" t="s">
        <v>102</v>
      </c>
      <c r="F27" s="7" t="s">
        <v>121</v>
      </c>
      <c r="G27" s="7" t="s">
        <v>126</v>
      </c>
      <c r="H27" s="7" t="s">
        <v>39</v>
      </c>
      <c r="I27" s="7" t="s">
        <v>121</v>
      </c>
      <c r="J27" s="36">
        <v>45778</v>
      </c>
      <c r="K27" s="36">
        <v>45931</v>
      </c>
      <c r="L27" s="7" t="s">
        <v>121</v>
      </c>
      <c r="M27" s="26" t="s">
        <v>127</v>
      </c>
      <c r="N27" s="6">
        <v>18</v>
      </c>
      <c r="O27" s="6">
        <v>15</v>
      </c>
      <c r="P27" s="7"/>
      <c r="Q27" s="7">
        <v>3</v>
      </c>
      <c r="R27" s="7">
        <v>1</v>
      </c>
      <c r="S27" s="7">
        <v>65</v>
      </c>
      <c r="T27" s="7">
        <v>237</v>
      </c>
      <c r="U27" s="7">
        <v>12</v>
      </c>
      <c r="V27" s="7">
        <v>45</v>
      </c>
      <c r="W27" s="26" t="s">
        <v>124</v>
      </c>
      <c r="X27" s="26" t="s">
        <v>125</v>
      </c>
      <c r="Y27" s="6" t="s">
        <v>43</v>
      </c>
    </row>
    <row r="28" ht="94" customHeight="1" spans="1:25">
      <c r="A28" s="6">
        <v>23</v>
      </c>
      <c r="B28" s="6" t="s">
        <v>33</v>
      </c>
      <c r="C28" s="6" t="s">
        <v>44</v>
      </c>
      <c r="D28" s="6" t="s">
        <v>45</v>
      </c>
      <c r="E28" s="6" t="s">
        <v>128</v>
      </c>
      <c r="F28" s="6" t="s">
        <v>129</v>
      </c>
      <c r="G28" s="6" t="s">
        <v>130</v>
      </c>
      <c r="H28" s="6" t="s">
        <v>39</v>
      </c>
      <c r="I28" s="6" t="s">
        <v>131</v>
      </c>
      <c r="J28" s="37">
        <v>45658</v>
      </c>
      <c r="K28" s="37">
        <v>45992</v>
      </c>
      <c r="L28" s="6" t="s">
        <v>129</v>
      </c>
      <c r="M28" s="21" t="s">
        <v>132</v>
      </c>
      <c r="N28" s="6">
        <v>18</v>
      </c>
      <c r="O28" s="6">
        <v>15</v>
      </c>
      <c r="P28" s="6">
        <v>0</v>
      </c>
      <c r="Q28" s="6">
        <v>1</v>
      </c>
      <c r="R28" s="6">
        <v>642</v>
      </c>
      <c r="S28" s="6">
        <v>3838</v>
      </c>
      <c r="T28" s="6">
        <v>1</v>
      </c>
      <c r="U28" s="6">
        <v>14</v>
      </c>
      <c r="V28" s="6">
        <v>39</v>
      </c>
      <c r="W28" s="21" t="s">
        <v>133</v>
      </c>
      <c r="X28" s="21" t="s">
        <v>134</v>
      </c>
      <c r="Y28" s="6" t="s">
        <v>43</v>
      </c>
    </row>
    <row r="29" ht="138" customHeight="1" spans="1:25">
      <c r="A29" s="6">
        <v>24</v>
      </c>
      <c r="B29" s="13" t="s">
        <v>33</v>
      </c>
      <c r="C29" s="7" t="s">
        <v>34</v>
      </c>
      <c r="D29" s="7" t="s">
        <v>35</v>
      </c>
      <c r="E29" s="13" t="s">
        <v>135</v>
      </c>
      <c r="F29" s="13" t="s">
        <v>136</v>
      </c>
      <c r="G29" s="13" t="s">
        <v>137</v>
      </c>
      <c r="H29" s="13" t="s">
        <v>39</v>
      </c>
      <c r="I29" s="13" t="s">
        <v>136</v>
      </c>
      <c r="J29" s="37">
        <v>45658</v>
      </c>
      <c r="K29" s="37">
        <v>45992</v>
      </c>
      <c r="L29" s="13" t="s">
        <v>136</v>
      </c>
      <c r="M29" s="13" t="s">
        <v>138</v>
      </c>
      <c r="N29" s="38">
        <v>18</v>
      </c>
      <c r="O29" s="13">
        <v>15</v>
      </c>
      <c r="P29" s="13">
        <v>0</v>
      </c>
      <c r="Q29" s="13">
        <v>0</v>
      </c>
      <c r="R29" s="13">
        <v>1</v>
      </c>
      <c r="S29" s="13">
        <v>52</v>
      </c>
      <c r="T29" s="13">
        <v>240</v>
      </c>
      <c r="U29" s="13">
        <v>1</v>
      </c>
      <c r="V29" s="13">
        <v>2</v>
      </c>
      <c r="W29" s="13" t="s">
        <v>139</v>
      </c>
      <c r="X29" s="40" t="s">
        <v>140</v>
      </c>
      <c r="Y29" s="6" t="s">
        <v>43</v>
      </c>
    </row>
    <row r="30" ht="170" customHeight="1" spans="1:25">
      <c r="A30" s="6">
        <v>25</v>
      </c>
      <c r="B30" s="6" t="s">
        <v>68</v>
      </c>
      <c r="C30" s="6" t="s">
        <v>69</v>
      </c>
      <c r="D30" s="6" t="s">
        <v>84</v>
      </c>
      <c r="E30" s="6" t="s">
        <v>141</v>
      </c>
      <c r="F30" s="6" t="s">
        <v>142</v>
      </c>
      <c r="G30" s="6" t="s">
        <v>143</v>
      </c>
      <c r="H30" s="6" t="s">
        <v>39</v>
      </c>
      <c r="I30" s="6" t="s">
        <v>144</v>
      </c>
      <c r="J30" s="37">
        <v>45658</v>
      </c>
      <c r="K30" s="37">
        <v>45992</v>
      </c>
      <c r="L30" s="6" t="s">
        <v>142</v>
      </c>
      <c r="M30" s="21" t="s">
        <v>145</v>
      </c>
      <c r="N30" s="6">
        <v>20</v>
      </c>
      <c r="O30" s="6">
        <v>10</v>
      </c>
      <c r="P30" s="6">
        <v>0</v>
      </c>
      <c r="Q30" s="6">
        <v>1</v>
      </c>
      <c r="R30" s="6">
        <v>460</v>
      </c>
      <c r="S30" s="6">
        <v>1250</v>
      </c>
      <c r="T30" s="6">
        <v>1</v>
      </c>
      <c r="U30" s="6">
        <v>4</v>
      </c>
      <c r="V30" s="6">
        <v>8</v>
      </c>
      <c r="W30" s="21" t="s">
        <v>146</v>
      </c>
      <c r="X30" s="21" t="s">
        <v>147</v>
      </c>
      <c r="Y30" s="6" t="s">
        <v>148</v>
      </c>
    </row>
    <row r="31" spans="15:15">
      <c r="O31" s="1">
        <f>SUM(O6:O30)</f>
        <v>905</v>
      </c>
    </row>
  </sheetData>
  <autoFilter ref="A5:Y31">
    <extLst/>
  </autoFilter>
  <mergeCells count="26">
    <mergeCell ref="A1:Y1"/>
    <mergeCell ref="A2:F2"/>
    <mergeCell ref="B3:D3"/>
    <mergeCell ref="N3:P3"/>
    <mergeCell ref="Q3:V3"/>
    <mergeCell ref="O4:P4"/>
    <mergeCell ref="T4:V4"/>
    <mergeCell ref="A3:A5"/>
    <mergeCell ref="B4:B5"/>
    <mergeCell ref="C4:C5"/>
    <mergeCell ref="D4:D5"/>
    <mergeCell ref="E3:E5"/>
    <mergeCell ref="F3:F5"/>
    <mergeCell ref="G3:G5"/>
    <mergeCell ref="H3:H5"/>
    <mergeCell ref="I3:I5"/>
    <mergeCell ref="L3:L5"/>
    <mergeCell ref="M3:M5"/>
    <mergeCell ref="N4:N5"/>
    <mergeCell ref="Q4:Q5"/>
    <mergeCell ref="R4:R5"/>
    <mergeCell ref="S4:S5"/>
    <mergeCell ref="W3:W5"/>
    <mergeCell ref="X3:X5"/>
    <mergeCell ref="Y3:Y5"/>
    <mergeCell ref="J3:K4"/>
  </mergeCells>
  <pageMargins left="0.751388888888889" right="0.751388888888889" top="1" bottom="1" header="0.5" footer="0.5"/>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ZYYYY</cp:lastModifiedBy>
  <dcterms:created xsi:type="dcterms:W3CDTF">2025-06-27T00:38:00Z</dcterms:created>
  <dcterms:modified xsi:type="dcterms:W3CDTF">2025-07-03T08:48:07Z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FE4DC3564DA642DBBE6158FC669A3033_11</vt:lpwstr>
  </property>
  <property fmtid="{D5CDD505-2E9C-101B-9397-08002B2CF9AE}" pid="3" name="KSOProductBuildVer">
    <vt:lpwstr>2052-11.1.0.14309</vt:lpwstr>
  </property>
</Properties>
</file>