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一" sheetId="1" r:id="rId1"/>
  </sheets>
  <definedNames>
    <definedName name="_xlfn.RANK.EQ" hidden="1">#NAME?</definedName>
    <definedName name="a_1" localSheetId="0">'一'!$E$4:$E$6</definedName>
    <definedName name="a_1">#REF!</definedName>
    <definedName name="a_3" localSheetId="0">'一'!$E$7:$E$9</definedName>
    <definedName name="a_3">#REF!</definedName>
    <definedName name="a_5" localSheetId="0">'一'!$E$10:$E$24</definedName>
    <definedName name="a_5">#REF!</definedName>
    <definedName name="a_6" localSheetId="0">'一'!$E$25:$E$39</definedName>
    <definedName name="a_6">#REF!</definedName>
    <definedName name="a_7" localSheetId="0">'一'!$E$40:$E$59</definedName>
    <definedName name="a_7">#REF!</definedName>
    <definedName name="a_9" localSheetId="0">'一'!$E$60:$E$64</definedName>
    <definedName name="a_9">#REF!</definedName>
    <definedName name="_xlnm.Print_Titles" localSheetId="0">'一'!$3:$3</definedName>
  </definedNames>
  <calcPr fullCalcOnLoad="1"/>
</workbook>
</file>

<file path=xl/sharedStrings.xml><?xml version="1.0" encoding="utf-8"?>
<sst xmlns="http://schemas.openxmlformats.org/spreadsheetml/2006/main" count="192" uniqueCount="81">
  <si>
    <t>附件1</t>
  </si>
  <si>
    <r>
      <t xml:space="preserve">珠晖区2023年公开招聘事业单位工作人员综合成绩汇总表                 </t>
    </r>
    <r>
      <rPr>
        <b/>
        <sz val="14"/>
        <rFont val="华文中宋"/>
        <family val="0"/>
      </rPr>
      <t>（按排名顺序）</t>
    </r>
  </si>
  <si>
    <t>序号</t>
  </si>
  <si>
    <t>姓名</t>
  </si>
  <si>
    <t>报考单位</t>
  </si>
  <si>
    <t>报考岗位</t>
  </si>
  <si>
    <t>综合成绩</t>
  </si>
  <si>
    <t>名次</t>
  </si>
  <si>
    <t>魏启茜</t>
  </si>
  <si>
    <t>珠晖区融媒体中心</t>
  </si>
  <si>
    <t>A1</t>
  </si>
  <si>
    <t>旷翕予</t>
  </si>
  <si>
    <t>刘倩</t>
  </si>
  <si>
    <t>彭迪康</t>
  </si>
  <si>
    <t>珠晖区政府研究中心</t>
  </si>
  <si>
    <t>A3</t>
  </si>
  <si>
    <t>廖文琴</t>
  </si>
  <si>
    <t>樊嘉沁</t>
  </si>
  <si>
    <t>邓明群</t>
  </si>
  <si>
    <t>珠晖区项目前期服务中心</t>
  </si>
  <si>
    <t>A5</t>
  </si>
  <si>
    <t>刘京萍</t>
  </si>
  <si>
    <t>段湘辉</t>
  </si>
  <si>
    <t>张宇豪</t>
  </si>
  <si>
    <t>易婧瑶</t>
  </si>
  <si>
    <t>卜易</t>
  </si>
  <si>
    <t>黄勇</t>
  </si>
  <si>
    <t>肖婕</t>
  </si>
  <si>
    <t>占彩俪</t>
  </si>
  <si>
    <t>刘皓</t>
  </si>
  <si>
    <t>张春晖</t>
  </si>
  <si>
    <t>莫洁</t>
  </si>
  <si>
    <t>徐婧</t>
  </si>
  <si>
    <t>盛昭媚</t>
  </si>
  <si>
    <t>旷达轩</t>
  </si>
  <si>
    <t>缺考</t>
  </si>
  <si>
    <t>黄思强</t>
  </si>
  <si>
    <t>A6</t>
  </si>
  <si>
    <t>周哲平</t>
  </si>
  <si>
    <t>谢慧玲</t>
  </si>
  <si>
    <t>王磊</t>
  </si>
  <si>
    <t>彭端祥</t>
  </si>
  <si>
    <t>张明丽</t>
  </si>
  <si>
    <t>许诚</t>
  </si>
  <si>
    <t>尹媛</t>
  </si>
  <si>
    <t>易明明</t>
  </si>
  <si>
    <t>徐远航</t>
  </si>
  <si>
    <t>张震</t>
  </si>
  <si>
    <t>胡盼</t>
  </si>
  <si>
    <t>张怡</t>
  </si>
  <si>
    <t>谢琳</t>
  </si>
  <si>
    <t>周成旖</t>
  </si>
  <si>
    <t>李亦菲</t>
  </si>
  <si>
    <t>珠晖区自然资源事务中心</t>
  </si>
  <si>
    <t>A7</t>
  </si>
  <si>
    <t>程雯婷</t>
  </si>
  <si>
    <t>封晨</t>
  </si>
  <si>
    <t>王芝潇</t>
  </si>
  <si>
    <t>吴传云</t>
  </si>
  <si>
    <t>方鹏</t>
  </si>
  <si>
    <t>尹诗定</t>
  </si>
  <si>
    <t>戚洛源</t>
  </si>
  <si>
    <t>李诗</t>
  </si>
  <si>
    <t>唐海燕</t>
  </si>
  <si>
    <t>何玉阳</t>
  </si>
  <si>
    <t>舒广宇</t>
  </si>
  <si>
    <t>戴佳雯</t>
  </si>
  <si>
    <t>胡雅哲</t>
  </si>
  <si>
    <t>李晨曦</t>
  </si>
  <si>
    <t>桂前庄</t>
  </si>
  <si>
    <t>肖彦君</t>
  </si>
  <si>
    <t>胡雪阳</t>
  </si>
  <si>
    <t>周凌峰</t>
  </si>
  <si>
    <t>李制峰</t>
  </si>
  <si>
    <r>
      <t>丁乙</t>
    </r>
    <r>
      <rPr>
        <sz val="14"/>
        <color indexed="8"/>
        <rFont val="宋体"/>
        <family val="0"/>
      </rPr>
      <t>洺</t>
    </r>
  </si>
  <si>
    <t>珠晖区教育科学研究室</t>
  </si>
  <si>
    <t>A9</t>
  </si>
  <si>
    <t>唐欣</t>
  </si>
  <si>
    <t>肖珊珊</t>
  </si>
  <si>
    <t>刘慧娟</t>
  </si>
  <si>
    <t>王敏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</si>
</sst>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华文中宋"/>
      <family val="0"/>
    </font>
    <font>
      <b/>
      <sz val="12"/>
      <name val="黑体"/>
      <family val="3"/>
    </font>
    <font>
      <sz val="14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华文中宋"/>
      <family val="0"/>
    </font>
    <font>
      <sz val="14"/>
      <color indexed="8"/>
      <name val="宋体"/>
      <family val="0"/>
    </font>
    <font>
      <sz val="14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60">
      <selection activeCell="B69" sqref="B69"/>
    </sheetView>
  </sheetViews>
  <sheetFormatPr defaultColWidth="9.00390625" defaultRowHeight="14.25"/>
  <cols>
    <col min="1" max="1" width="7.125" style="0" customWidth="1"/>
    <col min="2" max="2" width="13.375" style="0" customWidth="1"/>
    <col min="3" max="3" width="31.00390625" style="0" customWidth="1"/>
    <col min="4" max="4" width="9.375" style="3" customWidth="1"/>
    <col min="5" max="5" width="13.625" style="3" customWidth="1"/>
    <col min="6" max="6" width="8.25390625" style="3" customWidth="1"/>
  </cols>
  <sheetData>
    <row r="1" ht="24.75" customHeight="1">
      <c r="A1" t="s">
        <v>0</v>
      </c>
    </row>
    <row r="2" spans="1:6" ht="61.5" customHeight="1">
      <c r="A2" s="4" t="s">
        <v>1</v>
      </c>
      <c r="B2" s="4"/>
      <c r="C2" s="4"/>
      <c r="D2" s="4"/>
      <c r="E2" s="4"/>
      <c r="F2" s="4"/>
    </row>
    <row r="3" spans="1:6" s="1" customFormat="1" ht="23.2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pans="1:6" s="2" customFormat="1" ht="25.5" customHeight="1">
      <c r="A4" s="9">
        <v>1</v>
      </c>
      <c r="B4" s="10" t="s">
        <v>8</v>
      </c>
      <c r="C4" s="10" t="s">
        <v>9</v>
      </c>
      <c r="D4" s="10" t="s">
        <v>10</v>
      </c>
      <c r="E4" s="11">
        <v>89.44</v>
      </c>
      <c r="F4" s="11">
        <f>_xlfn.RANK.EQ(E4,a_1)</f>
        <v>1</v>
      </c>
    </row>
    <row r="5" spans="1:6" s="2" customFormat="1" ht="25.5" customHeight="1">
      <c r="A5" s="9">
        <v>2</v>
      </c>
      <c r="B5" s="10" t="s">
        <v>11</v>
      </c>
      <c r="C5" s="10" t="s">
        <v>9</v>
      </c>
      <c r="D5" s="10" t="s">
        <v>10</v>
      </c>
      <c r="E5" s="11">
        <v>88.64</v>
      </c>
      <c r="F5" s="11">
        <f>_xlfn.RANK.EQ(E5,a_1)</f>
        <v>2</v>
      </c>
    </row>
    <row r="6" spans="1:6" s="2" customFormat="1" ht="25.5" customHeight="1">
      <c r="A6" s="9">
        <v>3</v>
      </c>
      <c r="B6" s="10" t="s">
        <v>12</v>
      </c>
      <c r="C6" s="10" t="s">
        <v>9</v>
      </c>
      <c r="D6" s="10" t="s">
        <v>10</v>
      </c>
      <c r="E6" s="11">
        <v>88.28</v>
      </c>
      <c r="F6" s="11">
        <f>_xlfn.RANK.EQ(E6,a_1)</f>
        <v>3</v>
      </c>
    </row>
    <row r="7" spans="1:6" s="2" customFormat="1" ht="25.5" customHeight="1">
      <c r="A7" s="9">
        <v>4</v>
      </c>
      <c r="B7" s="10" t="s">
        <v>13</v>
      </c>
      <c r="C7" s="10" t="s">
        <v>14</v>
      </c>
      <c r="D7" s="10" t="s">
        <v>15</v>
      </c>
      <c r="E7" s="11">
        <v>91.08</v>
      </c>
      <c r="F7" s="11">
        <f>_xlfn.RANK.EQ(E7,a_3)</f>
        <v>1</v>
      </c>
    </row>
    <row r="8" spans="1:6" s="2" customFormat="1" ht="25.5" customHeight="1">
      <c r="A8" s="9">
        <v>5</v>
      </c>
      <c r="B8" s="10" t="s">
        <v>16</v>
      </c>
      <c r="C8" s="10" t="s">
        <v>14</v>
      </c>
      <c r="D8" s="10" t="s">
        <v>15</v>
      </c>
      <c r="E8" s="11">
        <v>90.54</v>
      </c>
      <c r="F8" s="11">
        <f>_xlfn.RANK.EQ(E8,a_3)</f>
        <v>2</v>
      </c>
    </row>
    <row r="9" spans="1:6" s="2" customFormat="1" ht="25.5" customHeight="1">
      <c r="A9" s="9">
        <v>6</v>
      </c>
      <c r="B9" s="10" t="s">
        <v>17</v>
      </c>
      <c r="C9" s="10" t="s">
        <v>14</v>
      </c>
      <c r="D9" s="10" t="s">
        <v>15</v>
      </c>
      <c r="E9" s="11">
        <v>87.18</v>
      </c>
      <c r="F9" s="11">
        <f>_xlfn.RANK.EQ(E9,a_3)</f>
        <v>3</v>
      </c>
    </row>
    <row r="10" spans="1:6" s="2" customFormat="1" ht="25.5" customHeight="1">
      <c r="A10" s="9">
        <v>7</v>
      </c>
      <c r="B10" s="10" t="s">
        <v>18</v>
      </c>
      <c r="C10" s="10" t="s">
        <v>19</v>
      </c>
      <c r="D10" s="10" t="s">
        <v>20</v>
      </c>
      <c r="E10" s="11">
        <v>91.56</v>
      </c>
      <c r="F10" s="11">
        <f>_xlfn.RANK.EQ(E10,a_5)</f>
        <v>1</v>
      </c>
    </row>
    <row r="11" spans="1:6" s="2" customFormat="1" ht="25.5" customHeight="1">
      <c r="A11" s="9">
        <v>8</v>
      </c>
      <c r="B11" s="10" t="s">
        <v>21</v>
      </c>
      <c r="C11" s="10" t="s">
        <v>19</v>
      </c>
      <c r="D11" s="10" t="s">
        <v>20</v>
      </c>
      <c r="E11" s="11">
        <v>91.54</v>
      </c>
      <c r="F11" s="11">
        <f>_xlfn.RANK.EQ(E11,a_5)</f>
        <v>2</v>
      </c>
    </row>
    <row r="12" spans="1:6" s="2" customFormat="1" ht="25.5" customHeight="1">
      <c r="A12" s="9">
        <v>9</v>
      </c>
      <c r="B12" s="10" t="s">
        <v>22</v>
      </c>
      <c r="C12" s="10" t="s">
        <v>19</v>
      </c>
      <c r="D12" s="10" t="s">
        <v>20</v>
      </c>
      <c r="E12" s="11">
        <v>91.48</v>
      </c>
      <c r="F12" s="11">
        <f>_xlfn.RANK.EQ(E12,a_5)</f>
        <v>3</v>
      </c>
    </row>
    <row r="13" spans="1:6" s="2" customFormat="1" ht="25.5" customHeight="1">
      <c r="A13" s="9">
        <v>10</v>
      </c>
      <c r="B13" s="10" t="s">
        <v>23</v>
      </c>
      <c r="C13" s="10" t="s">
        <v>19</v>
      </c>
      <c r="D13" s="10" t="s">
        <v>20</v>
      </c>
      <c r="E13" s="11">
        <v>91.4</v>
      </c>
      <c r="F13" s="11">
        <f>_xlfn.RANK.EQ(E13,a_5)</f>
        <v>4</v>
      </c>
    </row>
    <row r="14" spans="1:6" s="2" customFormat="1" ht="25.5" customHeight="1">
      <c r="A14" s="9">
        <v>11</v>
      </c>
      <c r="B14" s="10" t="s">
        <v>24</v>
      </c>
      <c r="C14" s="10" t="s">
        <v>19</v>
      </c>
      <c r="D14" s="10" t="s">
        <v>20</v>
      </c>
      <c r="E14" s="11">
        <v>90.5</v>
      </c>
      <c r="F14" s="11">
        <f>_xlfn.RANK.EQ(E14,a_5)</f>
        <v>5</v>
      </c>
    </row>
    <row r="15" spans="1:6" s="2" customFormat="1" ht="25.5" customHeight="1">
      <c r="A15" s="9">
        <v>12</v>
      </c>
      <c r="B15" s="10" t="s">
        <v>25</v>
      </c>
      <c r="C15" s="10" t="s">
        <v>19</v>
      </c>
      <c r="D15" s="10" t="s">
        <v>20</v>
      </c>
      <c r="E15" s="11">
        <v>90.18</v>
      </c>
      <c r="F15" s="11">
        <f>_xlfn.RANK.EQ(E15,a_5)</f>
        <v>6</v>
      </c>
    </row>
    <row r="16" spans="1:6" s="2" customFormat="1" ht="25.5" customHeight="1">
      <c r="A16" s="9">
        <v>13</v>
      </c>
      <c r="B16" s="10" t="s">
        <v>26</v>
      </c>
      <c r="C16" s="10" t="s">
        <v>19</v>
      </c>
      <c r="D16" s="10" t="s">
        <v>20</v>
      </c>
      <c r="E16" s="11">
        <v>90.12</v>
      </c>
      <c r="F16" s="11">
        <f>_xlfn.RANK.EQ(E16,a_5)</f>
        <v>7</v>
      </c>
    </row>
    <row r="17" spans="1:6" s="2" customFormat="1" ht="25.5" customHeight="1">
      <c r="A17" s="9">
        <v>14</v>
      </c>
      <c r="B17" s="10" t="s">
        <v>27</v>
      </c>
      <c r="C17" s="10" t="s">
        <v>19</v>
      </c>
      <c r="D17" s="10" t="s">
        <v>20</v>
      </c>
      <c r="E17" s="11">
        <v>89.66</v>
      </c>
      <c r="F17" s="11">
        <f>_xlfn.RANK.EQ(E17,a_5)</f>
        <v>8</v>
      </c>
    </row>
    <row r="18" spans="1:6" s="2" customFormat="1" ht="25.5" customHeight="1">
      <c r="A18" s="9">
        <v>15</v>
      </c>
      <c r="B18" s="10" t="s">
        <v>28</v>
      </c>
      <c r="C18" s="10" t="s">
        <v>19</v>
      </c>
      <c r="D18" s="10" t="s">
        <v>20</v>
      </c>
      <c r="E18" s="11">
        <v>89.52</v>
      </c>
      <c r="F18" s="11">
        <f>_xlfn.RANK.EQ(E18,a_5)</f>
        <v>9</v>
      </c>
    </row>
    <row r="19" spans="1:6" s="2" customFormat="1" ht="25.5" customHeight="1">
      <c r="A19" s="9">
        <v>16</v>
      </c>
      <c r="B19" s="10" t="s">
        <v>29</v>
      </c>
      <c r="C19" s="10" t="s">
        <v>19</v>
      </c>
      <c r="D19" s="10" t="s">
        <v>20</v>
      </c>
      <c r="E19" s="11">
        <v>88.62</v>
      </c>
      <c r="F19" s="11">
        <f>_xlfn.RANK.EQ(E19,a_5)</f>
        <v>10</v>
      </c>
    </row>
    <row r="20" spans="1:6" s="2" customFormat="1" ht="25.5" customHeight="1">
      <c r="A20" s="9">
        <v>17</v>
      </c>
      <c r="B20" s="10" t="s">
        <v>30</v>
      </c>
      <c r="C20" s="10" t="s">
        <v>19</v>
      </c>
      <c r="D20" s="10" t="s">
        <v>20</v>
      </c>
      <c r="E20" s="11">
        <v>88.54</v>
      </c>
      <c r="F20" s="11">
        <f>_xlfn.RANK.EQ(E20,a_5)</f>
        <v>11</v>
      </c>
    </row>
    <row r="21" spans="1:6" s="2" customFormat="1" ht="25.5" customHeight="1">
      <c r="A21" s="9">
        <v>18</v>
      </c>
      <c r="B21" s="10" t="s">
        <v>31</v>
      </c>
      <c r="C21" s="10" t="s">
        <v>19</v>
      </c>
      <c r="D21" s="10" t="s">
        <v>20</v>
      </c>
      <c r="E21" s="11">
        <v>88.52</v>
      </c>
      <c r="F21" s="11">
        <f>_xlfn.RANK.EQ(E21,a_5)</f>
        <v>12</v>
      </c>
    </row>
    <row r="22" spans="1:6" s="2" customFormat="1" ht="25.5" customHeight="1">
      <c r="A22" s="9">
        <v>19</v>
      </c>
      <c r="B22" s="10" t="s">
        <v>32</v>
      </c>
      <c r="C22" s="10" t="s">
        <v>19</v>
      </c>
      <c r="D22" s="10" t="s">
        <v>20</v>
      </c>
      <c r="E22" s="11">
        <v>87.78</v>
      </c>
      <c r="F22" s="11">
        <f>_xlfn.RANK.EQ(E22,a_5)</f>
        <v>13</v>
      </c>
    </row>
    <row r="23" spans="1:6" s="2" customFormat="1" ht="25.5" customHeight="1">
      <c r="A23" s="9">
        <v>20</v>
      </c>
      <c r="B23" s="10" t="s">
        <v>33</v>
      </c>
      <c r="C23" s="10" t="s">
        <v>19</v>
      </c>
      <c r="D23" s="10" t="s">
        <v>20</v>
      </c>
      <c r="E23" s="11">
        <v>86.78</v>
      </c>
      <c r="F23" s="11">
        <f>_xlfn.RANK.EQ(E23,a_5)</f>
        <v>14</v>
      </c>
    </row>
    <row r="24" spans="1:6" s="2" customFormat="1" ht="25.5" customHeight="1">
      <c r="A24" s="9">
        <v>21</v>
      </c>
      <c r="B24" s="10" t="s">
        <v>34</v>
      </c>
      <c r="C24" s="10" t="s">
        <v>19</v>
      </c>
      <c r="D24" s="10" t="s">
        <v>20</v>
      </c>
      <c r="E24" s="12" t="s">
        <v>35</v>
      </c>
      <c r="F24" s="11"/>
    </row>
    <row r="25" spans="1:6" s="2" customFormat="1" ht="25.5" customHeight="1">
      <c r="A25" s="9">
        <v>22</v>
      </c>
      <c r="B25" s="10" t="s">
        <v>36</v>
      </c>
      <c r="C25" s="10" t="s">
        <v>19</v>
      </c>
      <c r="D25" s="10" t="s">
        <v>37</v>
      </c>
      <c r="E25" s="11">
        <v>91.3</v>
      </c>
      <c r="F25" s="11">
        <f>_xlfn.RANK.EQ(E25,a_6)</f>
        <v>1</v>
      </c>
    </row>
    <row r="26" spans="1:6" s="2" customFormat="1" ht="25.5" customHeight="1">
      <c r="A26" s="9">
        <v>23</v>
      </c>
      <c r="B26" s="10" t="s">
        <v>38</v>
      </c>
      <c r="C26" s="10" t="s">
        <v>19</v>
      </c>
      <c r="D26" s="10" t="s">
        <v>37</v>
      </c>
      <c r="E26" s="11">
        <v>91.04</v>
      </c>
      <c r="F26" s="11">
        <f>_xlfn.RANK.EQ(E26,a_6)</f>
        <v>2</v>
      </c>
    </row>
    <row r="27" spans="1:6" s="2" customFormat="1" ht="25.5" customHeight="1">
      <c r="A27" s="9">
        <v>24</v>
      </c>
      <c r="B27" s="10" t="s">
        <v>39</v>
      </c>
      <c r="C27" s="10" t="s">
        <v>19</v>
      </c>
      <c r="D27" s="10" t="s">
        <v>37</v>
      </c>
      <c r="E27" s="11">
        <v>91</v>
      </c>
      <c r="F27" s="11">
        <f>_xlfn.RANK.EQ(E27,a_6)</f>
        <v>3</v>
      </c>
    </row>
    <row r="28" spans="1:6" s="2" customFormat="1" ht="25.5" customHeight="1">
      <c r="A28" s="9">
        <v>25</v>
      </c>
      <c r="B28" s="10" t="s">
        <v>40</v>
      </c>
      <c r="C28" s="10" t="s">
        <v>19</v>
      </c>
      <c r="D28" s="10" t="s">
        <v>37</v>
      </c>
      <c r="E28" s="11">
        <v>89.4</v>
      </c>
      <c r="F28" s="11">
        <f>_xlfn.RANK.EQ(E28,a_6)</f>
        <v>4</v>
      </c>
    </row>
    <row r="29" spans="1:6" s="2" customFormat="1" ht="25.5" customHeight="1">
      <c r="A29" s="9">
        <v>26</v>
      </c>
      <c r="B29" s="10" t="s">
        <v>41</v>
      </c>
      <c r="C29" s="10" t="s">
        <v>19</v>
      </c>
      <c r="D29" s="10" t="s">
        <v>37</v>
      </c>
      <c r="E29" s="11">
        <v>89.38</v>
      </c>
      <c r="F29" s="11">
        <f>_xlfn.RANK.EQ(E29,a_6)</f>
        <v>5</v>
      </c>
    </row>
    <row r="30" spans="1:6" s="2" customFormat="1" ht="25.5" customHeight="1">
      <c r="A30" s="9">
        <v>27</v>
      </c>
      <c r="B30" s="10" t="s">
        <v>42</v>
      </c>
      <c r="C30" s="10" t="s">
        <v>19</v>
      </c>
      <c r="D30" s="10" t="s">
        <v>37</v>
      </c>
      <c r="E30" s="11">
        <v>88.7</v>
      </c>
      <c r="F30" s="11">
        <f>_xlfn.RANK.EQ(E30,a_6)</f>
        <v>6</v>
      </c>
    </row>
    <row r="31" spans="1:6" s="2" customFormat="1" ht="25.5" customHeight="1">
      <c r="A31" s="9">
        <v>28</v>
      </c>
      <c r="B31" s="10" t="s">
        <v>43</v>
      </c>
      <c r="C31" s="10" t="s">
        <v>19</v>
      </c>
      <c r="D31" s="10" t="s">
        <v>37</v>
      </c>
      <c r="E31" s="11">
        <v>88.36</v>
      </c>
      <c r="F31" s="11">
        <f>_xlfn.RANK.EQ(E31,a_6)</f>
        <v>7</v>
      </c>
    </row>
    <row r="32" spans="1:6" s="2" customFormat="1" ht="25.5" customHeight="1">
      <c r="A32" s="9">
        <v>29</v>
      </c>
      <c r="B32" s="10" t="s">
        <v>44</v>
      </c>
      <c r="C32" s="10" t="s">
        <v>19</v>
      </c>
      <c r="D32" s="10" t="s">
        <v>37</v>
      </c>
      <c r="E32" s="11">
        <v>87.22</v>
      </c>
      <c r="F32" s="11">
        <f>_xlfn.RANK.EQ(E32,a_6)</f>
        <v>8</v>
      </c>
    </row>
    <row r="33" spans="1:6" s="2" customFormat="1" ht="25.5" customHeight="1">
      <c r="A33" s="9">
        <v>30</v>
      </c>
      <c r="B33" s="10" t="s">
        <v>45</v>
      </c>
      <c r="C33" s="10" t="s">
        <v>19</v>
      </c>
      <c r="D33" s="10" t="s">
        <v>37</v>
      </c>
      <c r="E33" s="11">
        <v>87.06</v>
      </c>
      <c r="F33" s="11">
        <f>_xlfn.RANK.EQ(E33,a_6)</f>
        <v>9</v>
      </c>
    </row>
    <row r="34" spans="1:6" s="2" customFormat="1" ht="25.5" customHeight="1">
      <c r="A34" s="9">
        <v>31</v>
      </c>
      <c r="B34" s="10" t="s">
        <v>46</v>
      </c>
      <c r="C34" s="10" t="s">
        <v>19</v>
      </c>
      <c r="D34" s="10" t="s">
        <v>37</v>
      </c>
      <c r="E34" s="11">
        <v>86.88</v>
      </c>
      <c r="F34" s="11">
        <f>_xlfn.RANK.EQ(E34,a_6)</f>
        <v>10</v>
      </c>
    </row>
    <row r="35" spans="1:6" s="2" customFormat="1" ht="25.5" customHeight="1">
      <c r="A35" s="9">
        <v>32</v>
      </c>
      <c r="B35" s="10" t="s">
        <v>47</v>
      </c>
      <c r="C35" s="10" t="s">
        <v>19</v>
      </c>
      <c r="D35" s="10" t="s">
        <v>37</v>
      </c>
      <c r="E35" s="11">
        <v>85.96</v>
      </c>
      <c r="F35" s="11">
        <f>_xlfn.RANK.EQ(E35,a_6)</f>
        <v>11</v>
      </c>
    </row>
    <row r="36" spans="1:6" s="2" customFormat="1" ht="25.5" customHeight="1">
      <c r="A36" s="9">
        <v>33</v>
      </c>
      <c r="B36" s="10" t="s">
        <v>48</v>
      </c>
      <c r="C36" s="10" t="s">
        <v>19</v>
      </c>
      <c r="D36" s="10" t="s">
        <v>37</v>
      </c>
      <c r="E36" s="11">
        <v>85.46</v>
      </c>
      <c r="F36" s="11">
        <f>_xlfn.RANK.EQ(E36,a_6)</f>
        <v>12</v>
      </c>
    </row>
    <row r="37" spans="1:6" s="2" customFormat="1" ht="25.5" customHeight="1">
      <c r="A37" s="9">
        <v>34</v>
      </c>
      <c r="B37" s="10" t="s">
        <v>49</v>
      </c>
      <c r="C37" s="10" t="s">
        <v>19</v>
      </c>
      <c r="D37" s="10" t="s">
        <v>37</v>
      </c>
      <c r="E37" s="11">
        <v>84.86</v>
      </c>
      <c r="F37" s="11">
        <f>_xlfn.RANK.EQ(E37,a_6)</f>
        <v>13</v>
      </c>
    </row>
    <row r="38" spans="1:6" s="2" customFormat="1" ht="25.5" customHeight="1">
      <c r="A38" s="9">
        <v>35</v>
      </c>
      <c r="B38" s="10" t="s">
        <v>50</v>
      </c>
      <c r="C38" s="10" t="s">
        <v>19</v>
      </c>
      <c r="D38" s="10" t="s">
        <v>37</v>
      </c>
      <c r="E38" s="11">
        <v>83.14</v>
      </c>
      <c r="F38" s="11">
        <f>_xlfn.RANK.EQ(E38,a_6)</f>
        <v>14</v>
      </c>
    </row>
    <row r="39" spans="1:6" s="2" customFormat="1" ht="25.5" customHeight="1">
      <c r="A39" s="9">
        <v>36</v>
      </c>
      <c r="B39" s="10" t="s">
        <v>51</v>
      </c>
      <c r="C39" s="10" t="s">
        <v>19</v>
      </c>
      <c r="D39" s="10" t="s">
        <v>37</v>
      </c>
      <c r="E39" s="11">
        <v>82.66</v>
      </c>
      <c r="F39" s="11">
        <f>_xlfn.RANK.EQ(E39,a_6)</f>
        <v>15</v>
      </c>
    </row>
    <row r="40" spans="1:6" s="2" customFormat="1" ht="25.5" customHeight="1">
      <c r="A40" s="9">
        <v>37</v>
      </c>
      <c r="B40" s="10" t="s">
        <v>52</v>
      </c>
      <c r="C40" s="10" t="s">
        <v>53</v>
      </c>
      <c r="D40" s="10" t="s">
        <v>54</v>
      </c>
      <c r="E40" s="11">
        <v>92.64</v>
      </c>
      <c r="F40" s="11">
        <f>_xlfn.RANK.EQ(E40,a_7)</f>
        <v>1</v>
      </c>
    </row>
    <row r="41" spans="1:6" s="2" customFormat="1" ht="25.5" customHeight="1">
      <c r="A41" s="9">
        <v>38</v>
      </c>
      <c r="B41" s="10" t="s">
        <v>55</v>
      </c>
      <c r="C41" s="10" t="s">
        <v>53</v>
      </c>
      <c r="D41" s="10" t="s">
        <v>54</v>
      </c>
      <c r="E41" s="11">
        <v>92.48</v>
      </c>
      <c r="F41" s="11">
        <f>_xlfn.RANK.EQ(E41,a_7)</f>
        <v>2</v>
      </c>
    </row>
    <row r="42" spans="1:6" s="2" customFormat="1" ht="25.5" customHeight="1">
      <c r="A42" s="9">
        <v>39</v>
      </c>
      <c r="B42" s="10" t="s">
        <v>56</v>
      </c>
      <c r="C42" s="10" t="s">
        <v>53</v>
      </c>
      <c r="D42" s="10" t="s">
        <v>54</v>
      </c>
      <c r="E42" s="11">
        <v>90.86</v>
      </c>
      <c r="F42" s="11">
        <f>_xlfn.RANK.EQ(E42,a_7)</f>
        <v>3</v>
      </c>
    </row>
    <row r="43" spans="1:6" s="2" customFormat="1" ht="25.5" customHeight="1">
      <c r="A43" s="9">
        <v>40</v>
      </c>
      <c r="B43" s="10" t="s">
        <v>57</v>
      </c>
      <c r="C43" s="10" t="s">
        <v>53</v>
      </c>
      <c r="D43" s="10" t="s">
        <v>54</v>
      </c>
      <c r="E43" s="11">
        <v>90.78</v>
      </c>
      <c r="F43" s="11">
        <f>_xlfn.RANK.EQ(E43,a_7)</f>
        <v>4</v>
      </c>
    </row>
    <row r="44" spans="1:6" s="2" customFormat="1" ht="25.5" customHeight="1">
      <c r="A44" s="9">
        <v>41</v>
      </c>
      <c r="B44" s="10" t="s">
        <v>58</v>
      </c>
      <c r="C44" s="10" t="s">
        <v>53</v>
      </c>
      <c r="D44" s="10" t="s">
        <v>54</v>
      </c>
      <c r="E44" s="11">
        <v>90.7</v>
      </c>
      <c r="F44" s="11">
        <f>_xlfn.RANK.EQ(E44,a_7)</f>
        <v>5</v>
      </c>
    </row>
    <row r="45" spans="1:6" s="2" customFormat="1" ht="25.5" customHeight="1">
      <c r="A45" s="9">
        <v>42</v>
      </c>
      <c r="B45" s="10" t="s">
        <v>59</v>
      </c>
      <c r="C45" s="10" t="s">
        <v>53</v>
      </c>
      <c r="D45" s="10" t="s">
        <v>54</v>
      </c>
      <c r="E45" s="11">
        <v>89.14</v>
      </c>
      <c r="F45" s="11">
        <f>_xlfn.RANK.EQ(E45,a_7)</f>
        <v>6</v>
      </c>
    </row>
    <row r="46" spans="1:6" s="2" customFormat="1" ht="25.5" customHeight="1">
      <c r="A46" s="9">
        <v>43</v>
      </c>
      <c r="B46" s="10" t="s">
        <v>60</v>
      </c>
      <c r="C46" s="10" t="s">
        <v>53</v>
      </c>
      <c r="D46" s="10" t="s">
        <v>54</v>
      </c>
      <c r="E46" s="11">
        <v>88.56</v>
      </c>
      <c r="F46" s="11">
        <f>_xlfn.RANK.EQ(E46,a_7)</f>
        <v>7</v>
      </c>
    </row>
    <row r="47" spans="1:6" s="2" customFormat="1" ht="25.5" customHeight="1">
      <c r="A47" s="9">
        <v>44</v>
      </c>
      <c r="B47" s="10" t="s">
        <v>61</v>
      </c>
      <c r="C47" s="10" t="s">
        <v>53</v>
      </c>
      <c r="D47" s="10" t="s">
        <v>54</v>
      </c>
      <c r="E47" s="11">
        <v>88.4</v>
      </c>
      <c r="F47" s="11">
        <f>_xlfn.RANK.EQ(E47,a_7)</f>
        <v>8</v>
      </c>
    </row>
    <row r="48" spans="1:6" s="2" customFormat="1" ht="25.5" customHeight="1">
      <c r="A48" s="9">
        <v>45</v>
      </c>
      <c r="B48" s="10" t="s">
        <v>62</v>
      </c>
      <c r="C48" s="10" t="s">
        <v>53</v>
      </c>
      <c r="D48" s="10" t="s">
        <v>54</v>
      </c>
      <c r="E48" s="11">
        <v>88.34</v>
      </c>
      <c r="F48" s="11">
        <f>_xlfn.RANK.EQ(E48,a_7)</f>
        <v>9</v>
      </c>
    </row>
    <row r="49" spans="1:6" s="2" customFormat="1" ht="25.5" customHeight="1">
      <c r="A49" s="9">
        <v>46</v>
      </c>
      <c r="B49" s="10" t="s">
        <v>63</v>
      </c>
      <c r="C49" s="10" t="s">
        <v>53</v>
      </c>
      <c r="D49" s="10" t="s">
        <v>54</v>
      </c>
      <c r="E49" s="11">
        <v>88.32</v>
      </c>
      <c r="F49" s="11">
        <f>_xlfn.RANK.EQ(E49,a_7)</f>
        <v>10</v>
      </c>
    </row>
    <row r="50" spans="1:6" s="2" customFormat="1" ht="25.5" customHeight="1">
      <c r="A50" s="9">
        <v>47</v>
      </c>
      <c r="B50" s="10" t="s">
        <v>64</v>
      </c>
      <c r="C50" s="10" t="s">
        <v>53</v>
      </c>
      <c r="D50" s="10" t="s">
        <v>54</v>
      </c>
      <c r="E50" s="11">
        <v>88.28</v>
      </c>
      <c r="F50" s="11">
        <f>_xlfn.RANK.EQ(E50,a_7)</f>
        <v>11</v>
      </c>
    </row>
    <row r="51" spans="1:6" s="2" customFormat="1" ht="25.5" customHeight="1">
      <c r="A51" s="9">
        <v>48</v>
      </c>
      <c r="B51" s="10" t="s">
        <v>65</v>
      </c>
      <c r="C51" s="10" t="s">
        <v>53</v>
      </c>
      <c r="D51" s="10" t="s">
        <v>54</v>
      </c>
      <c r="E51" s="11">
        <v>88.24</v>
      </c>
      <c r="F51" s="11">
        <f>_xlfn.RANK.EQ(E51,a_7)</f>
        <v>12</v>
      </c>
    </row>
    <row r="52" spans="1:6" s="2" customFormat="1" ht="25.5" customHeight="1">
      <c r="A52" s="9">
        <v>49</v>
      </c>
      <c r="B52" s="10" t="s">
        <v>66</v>
      </c>
      <c r="C52" s="10" t="s">
        <v>53</v>
      </c>
      <c r="D52" s="10" t="s">
        <v>54</v>
      </c>
      <c r="E52" s="11">
        <v>88.02</v>
      </c>
      <c r="F52" s="11">
        <f>_xlfn.RANK.EQ(E52,a_7)</f>
        <v>13</v>
      </c>
    </row>
    <row r="53" spans="1:6" s="2" customFormat="1" ht="25.5" customHeight="1">
      <c r="A53" s="9">
        <v>50</v>
      </c>
      <c r="B53" s="10" t="s">
        <v>67</v>
      </c>
      <c r="C53" s="10" t="s">
        <v>53</v>
      </c>
      <c r="D53" s="10" t="s">
        <v>54</v>
      </c>
      <c r="E53" s="11">
        <v>87.62</v>
      </c>
      <c r="F53" s="11">
        <f>_xlfn.RANK.EQ(E53,a_7)</f>
        <v>14</v>
      </c>
    </row>
    <row r="54" spans="1:6" s="2" customFormat="1" ht="25.5" customHeight="1">
      <c r="A54" s="9">
        <v>51</v>
      </c>
      <c r="B54" s="10" t="s">
        <v>68</v>
      </c>
      <c r="C54" s="10" t="s">
        <v>53</v>
      </c>
      <c r="D54" s="10" t="s">
        <v>54</v>
      </c>
      <c r="E54" s="11">
        <v>87.38</v>
      </c>
      <c r="F54" s="11">
        <f>_xlfn.RANK.EQ(E54,a_7)</f>
        <v>15</v>
      </c>
    </row>
    <row r="55" spans="1:6" s="2" customFormat="1" ht="25.5" customHeight="1">
      <c r="A55" s="9">
        <v>52</v>
      </c>
      <c r="B55" s="10" t="s">
        <v>69</v>
      </c>
      <c r="C55" s="10" t="s">
        <v>53</v>
      </c>
      <c r="D55" s="10" t="s">
        <v>54</v>
      </c>
      <c r="E55" s="11">
        <v>87.34</v>
      </c>
      <c r="F55" s="11">
        <f>_xlfn.RANK.EQ(E55,a_7)</f>
        <v>16</v>
      </c>
    </row>
    <row r="56" spans="1:6" s="2" customFormat="1" ht="25.5" customHeight="1">
      <c r="A56" s="9">
        <v>53</v>
      </c>
      <c r="B56" s="10" t="s">
        <v>70</v>
      </c>
      <c r="C56" s="10" t="s">
        <v>53</v>
      </c>
      <c r="D56" s="10" t="s">
        <v>54</v>
      </c>
      <c r="E56" s="11">
        <v>87.28</v>
      </c>
      <c r="F56" s="11">
        <f>_xlfn.RANK.EQ(E56,a_7)</f>
        <v>17</v>
      </c>
    </row>
    <row r="57" spans="1:6" s="2" customFormat="1" ht="25.5" customHeight="1">
      <c r="A57" s="9">
        <v>54</v>
      </c>
      <c r="B57" s="10" t="s">
        <v>71</v>
      </c>
      <c r="C57" s="10" t="s">
        <v>53</v>
      </c>
      <c r="D57" s="10" t="s">
        <v>54</v>
      </c>
      <c r="E57" s="11">
        <v>87.02</v>
      </c>
      <c r="F57" s="11">
        <f>_xlfn.RANK.EQ(E57,a_7)</f>
        <v>18</v>
      </c>
    </row>
    <row r="58" spans="1:6" s="2" customFormat="1" ht="25.5" customHeight="1">
      <c r="A58" s="9">
        <v>55</v>
      </c>
      <c r="B58" s="10" t="s">
        <v>72</v>
      </c>
      <c r="C58" s="10" t="s">
        <v>53</v>
      </c>
      <c r="D58" s="10" t="s">
        <v>54</v>
      </c>
      <c r="E58" s="11">
        <v>86.42</v>
      </c>
      <c r="F58" s="11">
        <f>_xlfn.RANK.EQ(E58,a_7)</f>
        <v>19</v>
      </c>
    </row>
    <row r="59" spans="1:6" s="2" customFormat="1" ht="25.5" customHeight="1">
      <c r="A59" s="9">
        <v>56</v>
      </c>
      <c r="B59" s="10" t="s">
        <v>73</v>
      </c>
      <c r="C59" s="10" t="s">
        <v>53</v>
      </c>
      <c r="D59" s="10" t="s">
        <v>54</v>
      </c>
      <c r="E59" s="11">
        <v>81.44</v>
      </c>
      <c r="F59" s="11">
        <f>_xlfn.RANK.EQ(E59,a_7)</f>
        <v>20</v>
      </c>
    </row>
    <row r="60" spans="1:6" s="2" customFormat="1" ht="25.5" customHeight="1">
      <c r="A60" s="9">
        <v>57</v>
      </c>
      <c r="B60" s="10" t="s">
        <v>74</v>
      </c>
      <c r="C60" s="10" t="s">
        <v>75</v>
      </c>
      <c r="D60" s="10" t="s">
        <v>76</v>
      </c>
      <c r="E60" s="11">
        <v>90.06</v>
      </c>
      <c r="F60" s="11">
        <f>_xlfn.RANK.EQ(E60,a_9)</f>
        <v>1</v>
      </c>
    </row>
    <row r="61" spans="1:6" s="2" customFormat="1" ht="23.25" customHeight="1">
      <c r="A61" s="9">
        <v>58</v>
      </c>
      <c r="B61" s="10" t="s">
        <v>77</v>
      </c>
      <c r="C61" s="10" t="s">
        <v>75</v>
      </c>
      <c r="D61" s="10" t="s">
        <v>76</v>
      </c>
      <c r="E61" s="11">
        <v>88.74</v>
      </c>
      <c r="F61" s="11">
        <f>_xlfn.RANK.EQ(E61,a_9)</f>
        <v>2</v>
      </c>
    </row>
    <row r="62" spans="1:6" s="2" customFormat="1" ht="23.25" customHeight="1">
      <c r="A62" s="9">
        <v>59</v>
      </c>
      <c r="B62" s="10" t="s">
        <v>78</v>
      </c>
      <c r="C62" s="10" t="s">
        <v>75</v>
      </c>
      <c r="D62" s="10" t="s">
        <v>76</v>
      </c>
      <c r="E62" s="11">
        <v>87.46</v>
      </c>
      <c r="F62" s="11">
        <f>_xlfn.RANK.EQ(E62,a_9)</f>
        <v>3</v>
      </c>
    </row>
    <row r="63" spans="1:6" s="2" customFormat="1" ht="23.25" customHeight="1">
      <c r="A63" s="9">
        <v>60</v>
      </c>
      <c r="B63" s="10" t="s">
        <v>79</v>
      </c>
      <c r="C63" s="10" t="s">
        <v>75</v>
      </c>
      <c r="D63" s="10" t="s">
        <v>76</v>
      </c>
      <c r="E63" s="11">
        <v>86.04</v>
      </c>
      <c r="F63" s="11">
        <f>_xlfn.RANK.EQ(E63,a_9)</f>
        <v>4</v>
      </c>
    </row>
    <row r="64" spans="1:6" s="2" customFormat="1" ht="23.25" customHeight="1">
      <c r="A64" s="9">
        <v>61</v>
      </c>
      <c r="B64" s="10" t="s">
        <v>80</v>
      </c>
      <c r="C64" s="10" t="s">
        <v>75</v>
      </c>
      <c r="D64" s="10" t="s">
        <v>76</v>
      </c>
      <c r="E64" s="11">
        <v>83.98</v>
      </c>
      <c r="F64" s="11">
        <f>_xlfn.RANK.EQ(E64,a_9)</f>
        <v>5</v>
      </c>
    </row>
    <row r="65" spans="4:6" ht="14.25">
      <c r="D65"/>
      <c r="E65"/>
      <c r="F65"/>
    </row>
  </sheetData>
  <sheetProtection/>
  <mergeCells count="1">
    <mergeCell ref="A2:F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2024-01-06T09:50:32Z</cp:lastPrinted>
  <dcterms:created xsi:type="dcterms:W3CDTF">1996-12-17T01:32:42Z</dcterms:created>
  <dcterms:modified xsi:type="dcterms:W3CDTF">2024-01-09T02:37:02Z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CA8D2D0B4A7C4FC68F602F3F7BC92A55_12</vt:lpwstr>
  </property>
</Properties>
</file>