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8.一卡通补贴发放\2023年\实际种粮农民一次性补贴（第一批）\"/>
    </mc:Choice>
  </mc:AlternateContent>
  <bookViews>
    <workbookView xWindow="7740" yWindow="0" windowWidth="21600" windowHeight="9990"/>
  </bookViews>
  <sheets>
    <sheet name="Sheet0" sheetId="1" r:id="rId1"/>
    <sheet name="Sheet1" sheetId="2" r:id="rId2"/>
    <sheet name="Sheet2" sheetId="3" r:id="rId3"/>
  </sheets>
  <calcPr calcId="162913"/>
</workbook>
</file>

<file path=xl/calcChain.xml><?xml version="1.0" encoding="utf-8"?>
<calcChain xmlns="http://schemas.openxmlformats.org/spreadsheetml/2006/main">
  <c r="D5" i="2" l="1"/>
  <c r="E13" i="3" l="1"/>
  <c r="D4" i="1"/>
  <c r="F13" i="3"/>
  <c r="F6" i="3"/>
  <c r="F7" i="3"/>
  <c r="F8" i="3"/>
  <c r="F9" i="3"/>
  <c r="F10" i="3"/>
  <c r="F11" i="3"/>
  <c r="F12" i="3"/>
  <c r="F5" i="3"/>
  <c r="G5" i="2"/>
  <c r="F5" i="2"/>
  <c r="E5" i="2"/>
  <c r="E4" i="1" l="1"/>
  <c r="F4" i="1"/>
</calcChain>
</file>

<file path=xl/sharedStrings.xml><?xml version="1.0" encoding="utf-8"?>
<sst xmlns="http://schemas.openxmlformats.org/spreadsheetml/2006/main" count="97" uniqueCount="56">
  <si>
    <t>补贴类型</t>
  </si>
  <si>
    <t>1</t>
  </si>
  <si>
    <t>合计</t>
  </si>
  <si>
    <t>2</t>
  </si>
  <si>
    <t>和平乡</t>
  </si>
  <si>
    <t>3</t>
  </si>
  <si>
    <t>酃湖乡</t>
  </si>
  <si>
    <t>4</t>
  </si>
  <si>
    <t>茶山坳镇</t>
  </si>
  <si>
    <t>5</t>
  </si>
  <si>
    <t>东阳渡街道</t>
  </si>
  <si>
    <t>6</t>
  </si>
  <si>
    <t>序号</t>
    <phoneticPr fontId="4" type="noConversion"/>
  </si>
  <si>
    <t>衡州路街道</t>
    <phoneticPr fontId="4" type="noConversion"/>
  </si>
  <si>
    <r>
      <t>0</t>
    </r>
    <r>
      <rPr>
        <sz val="11"/>
        <color indexed="8"/>
        <rFont val="宋体"/>
        <family val="3"/>
        <charset val="134"/>
      </rPr>
      <t>167-种粮农民一次性补贴</t>
    </r>
    <phoneticPr fontId="4" type="noConversion"/>
  </si>
  <si>
    <t>应发金额（元）</t>
    <phoneticPr fontId="4" type="noConversion"/>
  </si>
  <si>
    <t>2023年实际种粮农民一次性补贴“一卡通”平台发放情况表</t>
    <phoneticPr fontId="4" type="noConversion"/>
  </si>
  <si>
    <t>单位名称</t>
    <phoneticPr fontId="4" type="noConversion"/>
  </si>
  <si>
    <t>补贴总户数</t>
    <phoneticPr fontId="4" type="noConversion"/>
  </si>
  <si>
    <t>补贴面积（亩）</t>
    <phoneticPr fontId="4" type="noConversion"/>
  </si>
  <si>
    <t>实发金额（元）</t>
    <phoneticPr fontId="4" type="noConversion"/>
  </si>
  <si>
    <t>制表单位：珠晖区农业农村局                                                                 制表时间：2023年6月1日</t>
    <phoneticPr fontId="4" type="noConversion"/>
  </si>
  <si>
    <t>附件2：</t>
    <phoneticPr fontId="4" type="noConversion"/>
  </si>
  <si>
    <t>附件3：</t>
    <phoneticPr fontId="4" type="noConversion"/>
  </si>
  <si>
    <t>2023年实际种粮农民一次性补贴拨付到对公账户情况明细表</t>
    <phoneticPr fontId="4" type="noConversion"/>
  </si>
  <si>
    <t>账户</t>
    <phoneticPr fontId="4" type="noConversion"/>
  </si>
  <si>
    <t>主体性质</t>
    <phoneticPr fontId="4" type="noConversion"/>
  </si>
  <si>
    <t>主体名称</t>
    <phoneticPr fontId="4" type="noConversion"/>
  </si>
  <si>
    <t>补贴金额（元）</t>
    <phoneticPr fontId="4" type="noConversion"/>
  </si>
  <si>
    <t>补贴金额（元）</t>
    <phoneticPr fontId="4" type="noConversion"/>
  </si>
  <si>
    <t>7</t>
  </si>
  <si>
    <t>合计</t>
    <phoneticPr fontId="4" type="noConversion"/>
  </si>
  <si>
    <t>企业</t>
    <phoneticPr fontId="4" type="noConversion"/>
  </si>
  <si>
    <t>1905038509100012867
中国工商银行股份有限公司衡阳湖南路支行</t>
    <phoneticPr fontId="4" type="noConversion"/>
  </si>
  <si>
    <t>衡阳市润湖现代农业科技有限公司</t>
    <phoneticPr fontId="4" type="noConversion"/>
  </si>
  <si>
    <t>衡阳市珠晖区衡昌东阳农机专业合作社</t>
    <phoneticPr fontId="4" type="noConversion"/>
  </si>
  <si>
    <t>合作组织</t>
    <phoneticPr fontId="4" type="noConversion"/>
  </si>
  <si>
    <t>衡阳市德天现代农业专业合作社</t>
    <phoneticPr fontId="4" type="noConversion"/>
  </si>
  <si>
    <t>衡阳市带家湾种养殖农民专业合作社</t>
    <phoneticPr fontId="4" type="noConversion"/>
  </si>
  <si>
    <t>衡阳瑞锦农业专业合作社</t>
    <phoneticPr fontId="4" type="noConversion"/>
  </si>
  <si>
    <t>衡阳市珠晖区雪梅种养家庭农场</t>
    <phoneticPr fontId="4" type="noConversion"/>
  </si>
  <si>
    <t>衡阳市五丰农业科技发展专业合作社</t>
    <phoneticPr fontId="4" type="noConversion"/>
  </si>
  <si>
    <t>家庭农场</t>
    <phoneticPr fontId="4" type="noConversion"/>
  </si>
  <si>
    <t>8</t>
  </si>
  <si>
    <t>衡阳市向前种养专业合作社</t>
  </si>
  <si>
    <t>18245101040003700
中国农业银行股份有限公司衡阳新湘分理处</t>
    <phoneticPr fontId="4" type="noConversion"/>
  </si>
  <si>
    <t>82011150000056494
衡阳农村商业银行股份有限公司红湘支行</t>
    <phoneticPr fontId="4" type="noConversion"/>
  </si>
  <si>
    <t>18245101040004435
中国农业银行股份有限公司衡阳新湘分理处</t>
    <phoneticPr fontId="4" type="noConversion"/>
  </si>
  <si>
    <t>18245101040003825
中国农业银行股份有限公司衡阳新湘分理处</t>
    <phoneticPr fontId="4" type="noConversion"/>
  </si>
  <si>
    <t xml:space="preserve"> </t>
    <phoneticPr fontId="4" type="noConversion"/>
  </si>
  <si>
    <t>82011150003006972
衡阳农村商业银行股份有限公司东阳支行</t>
    <phoneticPr fontId="4" type="noConversion"/>
  </si>
  <si>
    <t>82011150000008778
衡阳农村商业银行股份有限公司东阳支行</t>
    <phoneticPr fontId="4" type="noConversion"/>
  </si>
  <si>
    <t>82011150003710222
衡阳农村商业银行股份有限公司东阳支行</t>
    <phoneticPr fontId="4" type="noConversion"/>
  </si>
  <si>
    <t>附件：</t>
    <phoneticPr fontId="4" type="noConversion"/>
  </si>
  <si>
    <t>珠晖区2023年实际种粮农民一次性补贴资金发放公示表</t>
    <phoneticPr fontId="4" type="noConversion"/>
  </si>
  <si>
    <t>补贴主体个数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</si>
</sst>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\(0.00\)"/>
    <numFmt numFmtId="177" formatCode="0_);\(0\)"/>
    <numFmt numFmtId="178" formatCode="0.00_);[Red]\(0.00\)"/>
  </numFmts>
  <fonts count="6" x14ac:knownFonts="1">
    <font>
      <sz val="11"/>
      <color indexed="8"/>
      <name val="宋体"/>
      <charset val="134"/>
    </font>
    <font>
      <b/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NumberForma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pane ySplit="3" topLeftCell="A4" activePane="bottomLeft" state="frozen"/>
      <selection pane="bottomLeft" activeCell="A2" sqref="A2:F2"/>
    </sheetView>
  </sheetViews>
  <sheetFormatPr defaultColWidth="9" defaultRowHeight="13.5" x14ac:dyDescent="0.15"/>
  <cols>
    <col min="1" max="1" width="6.75" customWidth="1"/>
    <col min="2" max="2" width="27.875" customWidth="1"/>
    <col min="3" max="3" width="15.875" customWidth="1"/>
    <col min="4" max="4" width="23" customWidth="1"/>
    <col min="5" max="5" width="19.25" customWidth="1"/>
    <col min="6" max="6" width="27.875" customWidth="1"/>
    <col min="8" max="10" width="12.75" bestFit="1" customWidth="1"/>
  </cols>
  <sheetData>
    <row r="1" spans="1:9" ht="18" customHeight="1" x14ac:dyDescent="0.15">
      <c r="A1" s="7" t="s">
        <v>53</v>
      </c>
    </row>
    <row r="2" spans="1:9" ht="33.75" customHeight="1" x14ac:dyDescent="0.15">
      <c r="A2" s="19" t="s">
        <v>54</v>
      </c>
      <c r="B2" s="19"/>
      <c r="C2" s="19"/>
      <c r="D2" s="19"/>
      <c r="E2" s="19"/>
      <c r="F2" s="19"/>
    </row>
    <row r="3" spans="1:9" ht="24.95" customHeight="1" x14ac:dyDescent="0.15">
      <c r="A3" s="1" t="s">
        <v>12</v>
      </c>
      <c r="B3" s="3" t="s">
        <v>0</v>
      </c>
      <c r="C3" s="4" t="s">
        <v>17</v>
      </c>
      <c r="D3" s="4" t="s">
        <v>55</v>
      </c>
      <c r="E3" s="5" t="s">
        <v>19</v>
      </c>
      <c r="F3" s="5" t="s">
        <v>29</v>
      </c>
    </row>
    <row r="4" spans="1:9" ht="24.95" customHeight="1" x14ac:dyDescent="0.15">
      <c r="A4" s="2" t="s">
        <v>1</v>
      </c>
      <c r="B4" s="4" t="s">
        <v>14</v>
      </c>
      <c r="C4" s="3" t="s">
        <v>2</v>
      </c>
      <c r="D4" s="9">
        <f>SUM(D5:D9)</f>
        <v>197</v>
      </c>
      <c r="E4" s="12">
        <f t="shared" ref="E4:F4" si="0">SUM(E5:E9)</f>
        <v>7746.4400000000005</v>
      </c>
      <c r="F4" s="9">
        <f t="shared" si="0"/>
        <v>1039408</v>
      </c>
      <c r="H4" s="10"/>
      <c r="I4" s="10"/>
    </row>
    <row r="5" spans="1:9" ht="24.95" customHeight="1" x14ac:dyDescent="0.15">
      <c r="A5" s="2" t="s">
        <v>3</v>
      </c>
      <c r="B5" s="4" t="s">
        <v>14</v>
      </c>
      <c r="C5" s="3" t="s">
        <v>4</v>
      </c>
      <c r="D5" s="8">
        <v>19</v>
      </c>
      <c r="E5" s="12">
        <v>139.80000000000001</v>
      </c>
      <c r="F5" s="6">
        <v>15162</v>
      </c>
      <c r="H5" s="10"/>
      <c r="I5" s="10"/>
    </row>
    <row r="6" spans="1:9" ht="24.95" customHeight="1" x14ac:dyDescent="0.15">
      <c r="A6" s="2" t="s">
        <v>5</v>
      </c>
      <c r="B6" s="4" t="s">
        <v>14</v>
      </c>
      <c r="C6" s="3" t="s">
        <v>6</v>
      </c>
      <c r="D6" s="8">
        <v>10</v>
      </c>
      <c r="E6" s="12">
        <v>447.7</v>
      </c>
      <c r="F6" s="6">
        <v>60878</v>
      </c>
      <c r="H6" s="10"/>
      <c r="I6" s="10"/>
    </row>
    <row r="7" spans="1:9" ht="24.95" customHeight="1" x14ac:dyDescent="0.15">
      <c r="A7" s="2" t="s">
        <v>7</v>
      </c>
      <c r="B7" s="4" t="s">
        <v>14</v>
      </c>
      <c r="C7" s="3" t="s">
        <v>8</v>
      </c>
      <c r="D7" s="8">
        <v>85</v>
      </c>
      <c r="E7" s="12">
        <v>2387.1</v>
      </c>
      <c r="F7" s="6">
        <v>319695</v>
      </c>
      <c r="H7" s="10"/>
      <c r="I7" s="10"/>
    </row>
    <row r="8" spans="1:9" ht="24.75" customHeight="1" x14ac:dyDescent="0.15">
      <c r="A8" s="2" t="s">
        <v>9</v>
      </c>
      <c r="B8" s="4" t="s">
        <v>14</v>
      </c>
      <c r="C8" s="3" t="s">
        <v>10</v>
      </c>
      <c r="D8" s="8">
        <v>72</v>
      </c>
      <c r="E8" s="13">
        <v>4441.84</v>
      </c>
      <c r="F8" s="8">
        <v>606626</v>
      </c>
      <c r="H8" s="10"/>
      <c r="I8" s="10"/>
    </row>
    <row r="9" spans="1:9" ht="24.95" customHeight="1" x14ac:dyDescent="0.15">
      <c r="A9" s="2" t="s">
        <v>11</v>
      </c>
      <c r="B9" s="4" t="s">
        <v>14</v>
      </c>
      <c r="C9" s="4" t="s">
        <v>13</v>
      </c>
      <c r="D9" s="6">
        <v>11</v>
      </c>
      <c r="E9" s="12">
        <v>330</v>
      </c>
      <c r="F9" s="6">
        <v>37047</v>
      </c>
      <c r="H9" s="10"/>
      <c r="I9" s="10"/>
    </row>
    <row r="10" spans="1:9" ht="21.75" customHeight="1" x14ac:dyDescent="0.15">
      <c r="H10" s="10"/>
    </row>
  </sheetData>
  <mergeCells count="1">
    <mergeCell ref="A2:F2"/>
  </mergeCells>
  <phoneticPr fontId="4" type="noConversion"/>
  <pageMargins left="1.1417322834645669" right="0.70866141732283472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D8" sqref="D8"/>
    </sheetView>
  </sheetViews>
  <sheetFormatPr defaultColWidth="9" defaultRowHeight="13.5" x14ac:dyDescent="0.15"/>
  <cols>
    <col min="1" max="1" width="6.75" customWidth="1"/>
    <col min="2" max="2" width="33.125" bestFit="1" customWidth="1"/>
    <col min="3" max="3" width="14.5" customWidth="1"/>
    <col min="4" max="4" width="15" customWidth="1"/>
    <col min="5" max="6" width="17.375" customWidth="1"/>
    <col min="7" max="7" width="20.25" customWidth="1"/>
    <col min="9" max="11" width="12.75" bestFit="1" customWidth="1"/>
  </cols>
  <sheetData>
    <row r="1" spans="1:10" ht="18" customHeight="1" x14ac:dyDescent="0.15">
      <c r="A1" s="7" t="s">
        <v>22</v>
      </c>
    </row>
    <row r="2" spans="1:10" ht="24.95" customHeight="1" x14ac:dyDescent="0.15">
      <c r="A2" s="19" t="s">
        <v>16</v>
      </c>
      <c r="B2" s="19"/>
      <c r="C2" s="19"/>
      <c r="D2" s="19"/>
      <c r="E2" s="19"/>
      <c r="F2" s="19"/>
      <c r="G2" s="19"/>
    </row>
    <row r="3" spans="1:10" ht="24.95" customHeight="1" x14ac:dyDescent="0.15">
      <c r="A3" s="20" t="s">
        <v>21</v>
      </c>
      <c r="B3" s="21"/>
      <c r="C3" s="21"/>
      <c r="D3" s="21"/>
      <c r="E3" s="21"/>
      <c r="F3" s="21"/>
      <c r="G3" s="21"/>
    </row>
    <row r="4" spans="1:10" ht="24.95" customHeight="1" x14ac:dyDescent="0.15">
      <c r="A4" s="1" t="s">
        <v>12</v>
      </c>
      <c r="B4" s="3" t="s">
        <v>0</v>
      </c>
      <c r="C4" s="4" t="s">
        <v>17</v>
      </c>
      <c r="D4" s="4" t="s">
        <v>18</v>
      </c>
      <c r="E4" s="5" t="s">
        <v>19</v>
      </c>
      <c r="F4" s="5" t="s">
        <v>15</v>
      </c>
      <c r="G4" s="5" t="s">
        <v>20</v>
      </c>
    </row>
    <row r="5" spans="1:10" ht="24.95" customHeight="1" x14ac:dyDescent="0.15">
      <c r="A5" s="2" t="s">
        <v>1</v>
      </c>
      <c r="B5" s="4" t="s">
        <v>14</v>
      </c>
      <c r="C5" s="3" t="s">
        <v>2</v>
      </c>
      <c r="D5" s="9">
        <f>SUM(D6:D10)</f>
        <v>189</v>
      </c>
      <c r="E5" s="12">
        <f t="shared" ref="E5:G5" si="0">SUM(E6:E10)</f>
        <v>4601.74</v>
      </c>
      <c r="F5" s="9">
        <f t="shared" si="0"/>
        <v>599150</v>
      </c>
      <c r="G5" s="9">
        <f t="shared" si="0"/>
        <v>599150</v>
      </c>
      <c r="I5" s="10"/>
      <c r="J5" s="10"/>
    </row>
    <row r="6" spans="1:10" ht="24.95" customHeight="1" x14ac:dyDescent="0.15">
      <c r="A6" s="2" t="s">
        <v>3</v>
      </c>
      <c r="B6" s="4" t="s">
        <v>14</v>
      </c>
      <c r="C6" s="3" t="s">
        <v>4</v>
      </c>
      <c r="D6" s="8">
        <v>19</v>
      </c>
      <c r="E6" s="12">
        <v>139.80000000000001</v>
      </c>
      <c r="F6" s="6">
        <v>15162</v>
      </c>
      <c r="G6" s="6">
        <v>15162</v>
      </c>
      <c r="I6" s="10"/>
      <c r="J6" s="10"/>
    </row>
    <row r="7" spans="1:10" ht="24.95" customHeight="1" x14ac:dyDescent="0.15">
      <c r="A7" s="2" t="s">
        <v>5</v>
      </c>
      <c r="B7" s="4" t="s">
        <v>14</v>
      </c>
      <c r="C7" s="3" t="s">
        <v>6</v>
      </c>
      <c r="D7" s="8">
        <v>9</v>
      </c>
      <c r="E7" s="12">
        <v>388.9</v>
      </c>
      <c r="F7" s="6">
        <v>52646</v>
      </c>
      <c r="G7" s="6">
        <v>52646</v>
      </c>
      <c r="I7" s="10"/>
      <c r="J7" s="10"/>
    </row>
    <row r="8" spans="1:10" ht="24.95" customHeight="1" x14ac:dyDescent="0.15">
      <c r="A8" s="2" t="s">
        <v>7</v>
      </c>
      <c r="B8" s="4" t="s">
        <v>14</v>
      </c>
      <c r="C8" s="3" t="s">
        <v>8</v>
      </c>
      <c r="D8" s="8">
        <v>85</v>
      </c>
      <c r="E8" s="12">
        <v>2387.1</v>
      </c>
      <c r="F8" s="6">
        <v>319695</v>
      </c>
      <c r="G8" s="6">
        <v>319695</v>
      </c>
      <c r="I8" s="10"/>
      <c r="J8" s="10"/>
    </row>
    <row r="9" spans="1:10" ht="30.75" customHeight="1" x14ac:dyDescent="0.15">
      <c r="A9" s="2" t="s">
        <v>9</v>
      </c>
      <c r="B9" s="4" t="s">
        <v>14</v>
      </c>
      <c r="C9" s="3" t="s">
        <v>10</v>
      </c>
      <c r="D9" s="8">
        <v>65</v>
      </c>
      <c r="E9" s="13">
        <v>1355.94</v>
      </c>
      <c r="F9" s="8">
        <v>174600</v>
      </c>
      <c r="G9" s="8">
        <v>174600</v>
      </c>
      <c r="I9" s="10"/>
      <c r="J9" s="10"/>
    </row>
    <row r="10" spans="1:10" ht="24.95" customHeight="1" x14ac:dyDescent="0.15">
      <c r="A10" s="2" t="s">
        <v>11</v>
      </c>
      <c r="B10" s="4" t="s">
        <v>14</v>
      </c>
      <c r="C10" s="4" t="s">
        <v>13</v>
      </c>
      <c r="D10" s="6">
        <v>11</v>
      </c>
      <c r="E10" s="12">
        <v>330</v>
      </c>
      <c r="F10" s="6">
        <v>37047</v>
      </c>
      <c r="G10" s="6">
        <v>37047</v>
      </c>
      <c r="I10" s="10"/>
      <c r="J10" s="10"/>
    </row>
    <row r="11" spans="1:10" ht="21.75" customHeight="1" x14ac:dyDescent="0.15">
      <c r="I11" s="10"/>
    </row>
    <row r="16" spans="1:10" x14ac:dyDescent="0.15">
      <c r="E16" s="14"/>
    </row>
  </sheetData>
  <mergeCells count="2">
    <mergeCell ref="A2:G2"/>
    <mergeCell ref="A3:G3"/>
  </mergeCells>
  <phoneticPr fontId="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14" sqref="D14"/>
    </sheetView>
  </sheetViews>
  <sheetFormatPr defaultColWidth="9" defaultRowHeight="13.5" x14ac:dyDescent="0.15"/>
  <cols>
    <col min="1" max="1" width="6.75" customWidth="1"/>
    <col min="2" max="2" width="19.5" customWidth="1"/>
    <col min="3" max="3" width="14.5" customWidth="1"/>
    <col min="4" max="4" width="41.125" customWidth="1"/>
    <col min="5" max="5" width="16" customWidth="1"/>
    <col min="6" max="6" width="18.875" customWidth="1"/>
    <col min="8" max="10" width="12.75" bestFit="1" customWidth="1"/>
  </cols>
  <sheetData>
    <row r="1" spans="1:9" ht="18" customHeight="1" x14ac:dyDescent="0.15">
      <c r="A1" s="7" t="s">
        <v>23</v>
      </c>
    </row>
    <row r="2" spans="1:9" ht="31.5" customHeight="1" x14ac:dyDescent="0.15">
      <c r="A2" s="19" t="s">
        <v>24</v>
      </c>
      <c r="B2" s="19"/>
      <c r="C2" s="19"/>
      <c r="D2" s="19"/>
      <c r="E2" s="19"/>
      <c r="F2" s="19"/>
    </row>
    <row r="3" spans="1:9" ht="27" customHeight="1" x14ac:dyDescent="0.15">
      <c r="A3" s="17" t="s">
        <v>21</v>
      </c>
      <c r="B3" s="18"/>
      <c r="C3" s="18"/>
      <c r="D3" s="18"/>
      <c r="E3" s="18"/>
      <c r="F3" s="18"/>
      <c r="G3" s="18"/>
    </row>
    <row r="4" spans="1:9" ht="24.95" customHeight="1" x14ac:dyDescent="0.15">
      <c r="A4" s="1" t="s">
        <v>12</v>
      </c>
      <c r="B4" s="4" t="s">
        <v>27</v>
      </c>
      <c r="C4" s="4" t="s">
        <v>26</v>
      </c>
      <c r="D4" s="4" t="s">
        <v>25</v>
      </c>
      <c r="E4" s="5" t="s">
        <v>19</v>
      </c>
      <c r="F4" s="5" t="s">
        <v>28</v>
      </c>
    </row>
    <row r="5" spans="1:9" ht="35.25" customHeight="1" x14ac:dyDescent="0.15">
      <c r="A5" s="2" t="s">
        <v>1</v>
      </c>
      <c r="B5" s="11" t="s">
        <v>34</v>
      </c>
      <c r="C5" s="4" t="s">
        <v>32</v>
      </c>
      <c r="D5" s="11" t="s">
        <v>33</v>
      </c>
      <c r="E5" s="12">
        <v>58.8</v>
      </c>
      <c r="F5" s="12">
        <f>E5*140</f>
        <v>8232</v>
      </c>
      <c r="H5" s="10"/>
      <c r="I5" s="10"/>
    </row>
    <row r="6" spans="1:9" ht="35.25" customHeight="1" x14ac:dyDescent="0.15">
      <c r="A6" s="2" t="s">
        <v>3</v>
      </c>
      <c r="B6" s="11" t="s">
        <v>35</v>
      </c>
      <c r="C6" s="4" t="s">
        <v>36</v>
      </c>
      <c r="D6" s="16" t="s">
        <v>51</v>
      </c>
      <c r="E6" s="12">
        <v>554.9</v>
      </c>
      <c r="F6" s="12">
        <f t="shared" ref="F6:F12" si="0">E6*140</f>
        <v>77686</v>
      </c>
      <c r="H6" s="10"/>
      <c r="I6" s="10"/>
    </row>
    <row r="7" spans="1:9" ht="35.25" customHeight="1" x14ac:dyDescent="0.15">
      <c r="A7" s="2" t="s">
        <v>5</v>
      </c>
      <c r="B7" s="11" t="s">
        <v>44</v>
      </c>
      <c r="C7" s="4" t="s">
        <v>36</v>
      </c>
      <c r="D7" s="16" t="s">
        <v>50</v>
      </c>
      <c r="E7" s="12">
        <v>144</v>
      </c>
      <c r="F7" s="12">
        <f t="shared" si="0"/>
        <v>20160</v>
      </c>
      <c r="H7" s="10"/>
      <c r="I7" s="10"/>
    </row>
    <row r="8" spans="1:9" ht="35.25" customHeight="1" x14ac:dyDescent="0.15">
      <c r="A8" s="2" t="s">
        <v>7</v>
      </c>
      <c r="B8" s="11" t="s">
        <v>37</v>
      </c>
      <c r="C8" s="4" t="s">
        <v>36</v>
      </c>
      <c r="D8" s="11" t="s">
        <v>46</v>
      </c>
      <c r="E8" s="12">
        <v>1155</v>
      </c>
      <c r="F8" s="12">
        <f t="shared" si="0"/>
        <v>161700</v>
      </c>
      <c r="H8" s="10"/>
      <c r="I8" s="10"/>
    </row>
    <row r="9" spans="1:9" ht="35.25" customHeight="1" x14ac:dyDescent="0.15">
      <c r="A9" s="2" t="s">
        <v>9</v>
      </c>
      <c r="B9" s="11" t="s">
        <v>38</v>
      </c>
      <c r="C9" s="4" t="s">
        <v>36</v>
      </c>
      <c r="D9" s="16" t="s">
        <v>45</v>
      </c>
      <c r="E9" s="12">
        <v>86</v>
      </c>
      <c r="F9" s="12">
        <f t="shared" si="0"/>
        <v>12040</v>
      </c>
      <c r="H9" s="10"/>
      <c r="I9" s="10"/>
    </row>
    <row r="10" spans="1:9" ht="35.25" customHeight="1" x14ac:dyDescent="0.15">
      <c r="A10" s="2" t="s">
        <v>11</v>
      </c>
      <c r="B10" s="11" t="s">
        <v>39</v>
      </c>
      <c r="C10" s="4" t="s">
        <v>36</v>
      </c>
      <c r="D10" s="16" t="s">
        <v>47</v>
      </c>
      <c r="E10" s="13">
        <v>184</v>
      </c>
      <c r="F10" s="12">
        <f t="shared" si="0"/>
        <v>25760</v>
      </c>
      <c r="H10" s="10"/>
      <c r="I10" s="10"/>
    </row>
    <row r="11" spans="1:9" ht="35.25" customHeight="1" x14ac:dyDescent="0.15">
      <c r="A11" s="2" t="s">
        <v>30</v>
      </c>
      <c r="B11" s="11" t="s">
        <v>40</v>
      </c>
      <c r="C11" s="4" t="s">
        <v>42</v>
      </c>
      <c r="D11" s="16" t="s">
        <v>52</v>
      </c>
      <c r="E11" s="12">
        <v>520</v>
      </c>
      <c r="F11" s="12">
        <f t="shared" si="0"/>
        <v>72800</v>
      </c>
      <c r="H11" s="10"/>
      <c r="I11" s="10"/>
    </row>
    <row r="12" spans="1:9" ht="35.25" customHeight="1" x14ac:dyDescent="0.15">
      <c r="A12" s="2" t="s">
        <v>43</v>
      </c>
      <c r="B12" s="11" t="s">
        <v>41</v>
      </c>
      <c r="C12" s="4" t="s">
        <v>36</v>
      </c>
      <c r="D12" s="16" t="s">
        <v>48</v>
      </c>
      <c r="E12" s="12">
        <v>442</v>
      </c>
      <c r="F12" s="12">
        <f t="shared" si="0"/>
        <v>61880</v>
      </c>
      <c r="H12" s="10"/>
      <c r="I12" s="10"/>
    </row>
    <row r="13" spans="1:9" ht="24.95" customHeight="1" x14ac:dyDescent="0.15">
      <c r="A13" s="22" t="s">
        <v>31</v>
      </c>
      <c r="B13" s="23"/>
      <c r="C13" s="24"/>
      <c r="D13" s="4"/>
      <c r="E13" s="12">
        <f>SUM(E5:E12)</f>
        <v>3144.7</v>
      </c>
      <c r="F13" s="12">
        <f>SUM(F5:F12)</f>
        <v>440258</v>
      </c>
      <c r="H13" s="10"/>
      <c r="I13" s="10"/>
    </row>
    <row r="17" spans="4:6" x14ac:dyDescent="0.15">
      <c r="D17" s="15" t="s">
        <v>49</v>
      </c>
      <c r="E17" s="14"/>
      <c r="F17" s="14"/>
    </row>
  </sheetData>
  <mergeCells count="2">
    <mergeCell ref="A2:F2"/>
    <mergeCell ref="A13:C13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Sheet0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2023-06-02T01:31:02Z</cp:lastPrinted>
  <dcterms:created xsi:type="dcterms:W3CDTF">2018-12-09T08:14:00Z</dcterms:created>
  <dcterms:modified xsi:type="dcterms:W3CDTF">2023-06-02T08:42:44Z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