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7"/>
  </bookViews>
  <sheets>
    <sheet name="生产奖补30万" sheetId="2" r:id="rId1"/>
    <sheet name="基础设施127.4202万" sheetId="1" r:id="rId2"/>
    <sheet name="基础设施618.5798" sheetId="3" r:id="rId3"/>
    <sheet name="人居环境整治145.9798" sheetId="4" r:id="rId4"/>
    <sheet name="人居环境整治173.4" sheetId="6" r:id="rId5"/>
    <sheet name="人居环境整治29.2" sheetId="7" r:id="rId6"/>
    <sheet name="人居环境整治45" sheetId="8" r:id="rId7"/>
    <sheet name="全域示范乡镇建设150" sheetId="9" r:id="rId8"/>
    <sheet name="小额信贷3.57" sheetId="10" r:id="rId9"/>
    <sheet name="旱厕改造42" sheetId="12" r:id="rId10"/>
    <sheet name="改厕15" sheetId="13" r:id="rId11"/>
    <sheet name="对口帮扶60" sheetId="14" r:id="rId12"/>
    <sheet name="萱草研究院建设319.47" sheetId="5" r:id="rId13"/>
    <sheet name="支持产业发展309.6" sheetId="15" r:id="rId14"/>
    <sheet name="支持产业发展451.2" sheetId="16" r:id="rId15"/>
    <sheet name="支持产业发展178.2" sheetId="17" r:id="rId16"/>
    <sheet name="雨露计划16.8" sheetId="18" r:id="rId17"/>
    <sheet name="就业交通补助1.4" sheetId="19" r:id="rId18"/>
  </sheets>
  <definedNames>
    <definedName name="_xlnm.Print_Area" localSheetId="1">基础设施127.4202万!$A$1:$H$20</definedName>
    <definedName name="_xlnm.Print_Area" localSheetId="0">生产奖补30万!$A$1:$H$20</definedName>
    <definedName name="_xlnm.Print_Area" localSheetId="2">基础设施618.5798!$A$1:$H$19</definedName>
    <definedName name="_xlnm.Print_Area" localSheetId="3">人居环境整治145.9798!$A$1:$H$22</definedName>
    <definedName name="_xlnm.Print_Area" localSheetId="4">人居环境整治173.4!$A$1:$H$22</definedName>
    <definedName name="_xlnm.Print_Area" localSheetId="5">人居环境整治29.2!$A$1:$H$21</definedName>
    <definedName name="_xlnm.Print_Area" localSheetId="6">人居环境整治45!$A$1:$H$21</definedName>
    <definedName name="_xlnm.Print_Area" localSheetId="7">全域示范乡镇建设150!$A$1:$H$18</definedName>
    <definedName name="_xlnm.Print_Area" localSheetId="8">小额信贷3.57!$A$1:$H$18</definedName>
    <definedName name="_xlnm.Print_Area" localSheetId="9">旱厕改造42!$A$1:$H$18</definedName>
    <definedName name="_xlnm.Print_Area" localSheetId="10">改厕15!$A$1:$H$18</definedName>
    <definedName name="_xlnm.Print_Area" localSheetId="11">对口帮扶60!$A$1:$H$18</definedName>
  </definedNames>
  <calcPr calcId="144525"/>
</workbook>
</file>

<file path=xl/sharedStrings.xml><?xml version="1.0" encoding="utf-8"?>
<sst xmlns="http://schemas.openxmlformats.org/spreadsheetml/2006/main" count="929" uniqueCount="161">
  <si>
    <t>绩效目标自评表</t>
  </si>
  <si>
    <t>项目名称</t>
  </si>
  <si>
    <t>扶贫车间生产奖补</t>
  </si>
  <si>
    <t>主管部门</t>
  </si>
  <si>
    <t>区乡村振兴局</t>
  </si>
  <si>
    <t>实施单位</t>
  </si>
  <si>
    <t>茶山坳镇、东阳渡街道、酃湖乡</t>
  </si>
  <si>
    <t>资金情况（万元）</t>
  </si>
  <si>
    <t>全年预算数</t>
  </si>
  <si>
    <t>全年执行数</t>
  </si>
  <si>
    <t>执行率</t>
  </si>
  <si>
    <t>分值</t>
  </si>
  <si>
    <t>得分</t>
  </si>
  <si>
    <t>年度资金总额：</t>
  </si>
  <si>
    <t>其中：财政拨款</t>
  </si>
  <si>
    <t>-</t>
  </si>
  <si>
    <t>其他资金</t>
  </si>
  <si>
    <t>总体目标</t>
  </si>
  <si>
    <t>年度目标</t>
  </si>
  <si>
    <t>年度总体目标完成情况</t>
  </si>
  <si>
    <t>开发就业扶贫车间，就近就地解决贫困劳动力就业。</t>
  </si>
  <si>
    <t>已完成</t>
  </si>
  <si>
    <t>绩效指标</t>
  </si>
  <si>
    <t>一级指标</t>
  </si>
  <si>
    <t>二级指标</t>
  </si>
  <si>
    <t>三级指标</t>
  </si>
  <si>
    <t>指标值</t>
  </si>
  <si>
    <t>全年实际值</t>
  </si>
  <si>
    <t>产出指标</t>
  </si>
  <si>
    <t>数量指标</t>
  </si>
  <si>
    <t>新增帮扶车间数量（≥**个）</t>
  </si>
  <si>
    <t>吸纳劳动力数量（≥**个）</t>
  </si>
  <si>
    <t>质量指标</t>
  </si>
  <si>
    <t>车间验收合格率 （100%）</t>
  </si>
  <si>
    <t>就业水平提升率（100%）</t>
  </si>
  <si>
    <t>时效指标</t>
  </si>
  <si>
    <t>资金在规定时间内下达率（≥**%）</t>
  </si>
  <si>
    <t>奖补资金在规定时间内支付到位率（≥**%）</t>
  </si>
  <si>
    <t>成本指标</t>
  </si>
  <si>
    <t>奖补资金（**万元/间）</t>
  </si>
  <si>
    <t>效益指标</t>
  </si>
  <si>
    <t>社会效益指标</t>
  </si>
  <si>
    <t>受益建档立卡贫困人口数（≥**人）</t>
  </si>
  <si>
    <t>满意度指标</t>
  </si>
  <si>
    <t>服务对象
满意度指标</t>
  </si>
  <si>
    <t>受益人口满意度 （≥**%）</t>
  </si>
  <si>
    <t>基础设施建设</t>
  </si>
  <si>
    <t>茶山坳镇、酃湖乡</t>
  </si>
  <si>
    <t>方便村民出行、带动产业发展、提高群众满意度</t>
  </si>
  <si>
    <t>★★★新建改建公路里程（ ≥**公里 ）</t>
  </si>
  <si>
    <t>★新增硬化路里程（ ≥**公里 ）</t>
  </si>
  <si>
    <t>新增水渠塘坝清淤硬化（ ≥**公里 ）</t>
  </si>
  <si>
    <t>★★★项目（工程）验收合格率 （100%）</t>
  </si>
  <si>
    <t>项目（工程）完成及时率（≥**%）</t>
  </si>
  <si>
    <t>贫困地区建制村通客车率（ ≥**% ）</t>
  </si>
  <si>
    <t>具备条件的建档立卡贫困村通硬化路率（≥**%)</t>
  </si>
  <si>
    <t>贫困地区居民出行平均缩短时间(≥**小时)</t>
  </si>
  <si>
    <t>★★★新建改建公路桥里程（ ≥**米 ）</t>
  </si>
  <si>
    <t>★改善饮水设施数量（≥**个）</t>
  </si>
  <si>
    <t>★贫困村公路危桥处置数量（ ≥**座 ）</t>
  </si>
  <si>
    <t>人居环境整治</t>
  </si>
  <si>
    <t>茶山坳镇、衡州路街道</t>
  </si>
  <si>
    <t xml:space="preserve"> 目标1：农村环境综合治理
 目标2：改善村民生活环境</t>
  </si>
  <si>
    <t>★★★村人居环境整治个数（**个）</t>
  </si>
  <si>
    <t>★村生活垃圾定点存放数量（**处）</t>
  </si>
  <si>
    <t>村生活垃圾无害化处理量（**吨）</t>
  </si>
  <si>
    <t>村畜禽粪便综合利用点（**个）</t>
  </si>
  <si>
    <t>★项目（工程）验收合格率（100%）</t>
  </si>
  <si>
    <t>设施正常使用率（≥**%）</t>
  </si>
  <si>
    <t>当年开工率（≥**%）</t>
  </si>
  <si>
    <t>村庄饮水卫生合格率（≥**%）</t>
  </si>
  <si>
    <t>生态效益指标</t>
  </si>
  <si>
    <t>生活污水处理率（≥**%）</t>
  </si>
  <si>
    <t>生活垃圾定点存放清运率（≥**%）</t>
  </si>
  <si>
    <t>各乡镇(涉农街道）</t>
  </si>
  <si>
    <t>茶山坳镇</t>
  </si>
  <si>
    <t>茶山坳镇、东阳渡街道、和平乡</t>
  </si>
  <si>
    <t>全域美丽乡村示范创建</t>
  </si>
  <si>
    <t>珠晖区乡村振兴局</t>
  </si>
  <si>
    <t>珠晖区农业农村局</t>
  </si>
  <si>
    <t xml:space="preserve"> 目标1：全面开展垃圾分类、生活污水治理、农村黑臭水体整治、厕所粪污资源化利用、农业生产废弃物资源化利用、美丽乡村创建、乡村旅游点创建、宅基地管理、长效管护机制建设、乡风文明和乡村治理等10方面的试点示范行动。
 目标2：90%以上行政村实现村庄清洁行动目标
 目标3：在茶山坳镇村庄建设和发展规划、主导产业发展、农村卫生厕所普及、村庄生活垃圾治理、生活污水处理、畜禽粪污资源化利用、“美丽庭院”建设与“空心房”整治等方面实现全域推进目标。</t>
  </si>
  <si>
    <t>受益村个数（**个）</t>
  </si>
  <si>
    <t>小额信贷贴息</t>
  </si>
  <si>
    <t xml:space="preserve"> 目标1：满足脱贫人口小额信贷需求
 目标2：支持脱贫人口发展生产稳定脱贫</t>
  </si>
  <si>
    <t>脱贫户获得贷款年度总金额</t>
  </si>
  <si>
    <t>52万</t>
  </si>
  <si>
    <t>脱贫户贷款申请满足率</t>
  </si>
  <si>
    <t>小额贷款还款率</t>
  </si>
  <si>
    <t>小额信贷贴息利率</t>
  </si>
  <si>
    <t>贷款期限（正常贷款1年，对投入周期长的适度延长贷款周期）</t>
  </si>
  <si>
    <t>1年</t>
  </si>
  <si>
    <t>受益脱贫户数</t>
  </si>
  <si>
    <t>13户</t>
  </si>
  <si>
    <t>旱厕改造</t>
  </si>
  <si>
    <t>完成年度改厕任务，补齐农村公共卫生设施短板</t>
  </si>
  <si>
    <t>厕所改造数量（≥**处）</t>
  </si>
  <si>
    <t>设施正常使用率(=100%)</t>
  </si>
  <si>
    <t>项目开工率</t>
  </si>
  <si>
    <t>厕所建设成本（**元/个）</t>
  </si>
  <si>
    <t>受益人口户数</t>
  </si>
  <si>
    <t>对口帮扶</t>
  </si>
  <si>
    <t>深入贯彻落实中央及省委、省人民政府关于实现巩固拓展脱贫攻坚成果同乡村振兴有效衔接，坚持和完善东西部协作机制，深化省内对口支援的决策部署要求。</t>
  </si>
  <si>
    <t>县市区党委或政府主要负责人深入对口帮扶乡镇实地调研次数（≥**次）</t>
  </si>
  <si>
    <t>形成可复制、 可推广的典型经验（案例）（≥**个）</t>
  </si>
  <si>
    <t>安排干部到永顺县对口帮扶乡镇帮助工作（≥**人）</t>
  </si>
  <si>
    <t>资金安排率(=100%)</t>
  </si>
  <si>
    <t>资金及时拨付率（≥**%）</t>
  </si>
  <si>
    <t>湖南萱草研究院建设</t>
  </si>
  <si>
    <t>茶山坳镇堰头村</t>
  </si>
  <si>
    <t>1、以产业发展带动脱贫户增收
2、带动村集体和脱贫户增收，带动脱贫户就业</t>
  </si>
  <si>
    <t>种植面积(**亩）</t>
  </si>
  <si>
    <t>★种植作物成活率（≥**%）</t>
  </si>
  <si>
    <t>项目启动时间（年/月）</t>
  </si>
  <si>
    <t>项目完成时间（年/月）</t>
  </si>
  <si>
    <t>2021年12月</t>
  </si>
  <si>
    <t>经济效益指标</t>
  </si>
  <si>
    <t>年产值（**万元）</t>
  </si>
  <si>
    <t>8000</t>
  </si>
  <si>
    <t>受益脱贫人口数（≥**人）</t>
  </si>
  <si>
    <t>单位负责人签章：              制表人：谢露              制表日期：2021年12月22日</t>
  </si>
  <si>
    <t>支持产业发展</t>
  </si>
  <si>
    <t>1、以产业发展带动村集体增收。
2、每年使村集体增收不低于本金的5%元。
3、以产业发展带动脱贫户增收。</t>
  </si>
  <si>
    <t>★脱贫人口加入合作社、村集体经济组织人数（≥**人）</t>
  </si>
  <si>
    <t>1980人</t>
  </si>
  <si>
    <t>村集体经济年收入（ ≥**万元）</t>
  </si>
  <si>
    <t>3万元</t>
  </si>
  <si>
    <t>★★★带动增加脱贫人口全年总收入（ ≥**万元）</t>
  </si>
  <si>
    <t>1.5万元</t>
  </si>
  <si>
    <t>★★★受益脱贫人口数（≥**人）</t>
  </si>
  <si>
    <t>★资产入股脱贫人口满意度（ ≥**% ）</t>
  </si>
  <si>
    <t>1、以产业发展带动村集体增收。
2、每年使村集体增收不低于本金的8%元。
3、以产业发展带动脱贫户增收。</t>
  </si>
  <si>
    <t>870人</t>
  </si>
  <si>
    <t>项目收益中村集体分配比例（≥**%）</t>
  </si>
  <si>
    <t>10万元</t>
  </si>
  <si>
    <t>5万元</t>
  </si>
  <si>
    <t>330人</t>
  </si>
  <si>
    <t>1万元</t>
  </si>
  <si>
    <t>雨露计划</t>
  </si>
  <si>
    <t>具有正式学籍的中职、高职在读建档立卡学生通过正常程序申报后符合条件的均可获得助学补助1500元/人/学期,可支持贫困学生顺利完成职业教育学习，顺利毕业。</t>
  </si>
  <si>
    <t>★★★资助建档立卡贫困户子女人数</t>
  </si>
  <si>
    <t>≥112人</t>
  </si>
  <si>
    <t>112人</t>
  </si>
  <si>
    <t>接受补助的学生中建档立卡贫困户子女占比</t>
  </si>
  <si>
    <t>≥100%</t>
  </si>
  <si>
    <t>资助标准达标率</t>
  </si>
  <si>
    <t>资助经费及时发放率</t>
  </si>
  <si>
    <t>接受职业教育的建档立卡贫困户子女人均资助标准</t>
  </si>
  <si>
    <t>1500元/人/学期</t>
  </si>
  <si>
    <t>★★★受助学生满意度</t>
  </si>
  <si>
    <t>受助学生家长满意度</t>
  </si>
  <si>
    <t>就业交通补助</t>
  </si>
  <si>
    <t>珠晖区就业服务中心</t>
  </si>
  <si>
    <t>1、向脱贫人口精准发放就业交通补助，减轻就业交通压力。
2、增加脱贫人口就业收入。</t>
  </si>
  <si>
    <t>补助人口数</t>
  </si>
  <si>
    <t>35人</t>
  </si>
  <si>
    <t>补贴发放到位率</t>
  </si>
  <si>
    <t>补助时间</t>
  </si>
  <si>
    <t>补助标准</t>
  </si>
  <si>
    <t>400元/人/月</t>
  </si>
  <si>
    <t>受益建档立卡贫困人口数</t>
  </si>
  <si>
    <t xml:space="preserve">受益人口满意度 </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</si>
</sst>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
  </numFmts>
  <fonts count="30">
    <font>
      <sz val="11"/>
      <color indexed="8"/>
      <name val="宋体"/>
      <charset val="134"/>
      <scheme val="minor"/>
    </font>
    <font>
      <sz val="11"/>
      <color theme="1"/>
      <name val="宋体"/>
      <charset val="134"/>
      <scheme val="minor"/>
    </font>
    <font>
      <b/>
      <sz val="30"/>
      <name val="宋体"/>
      <charset val="134"/>
    </font>
    <font>
      <b/>
      <sz val="12"/>
      <name val="宋体"/>
      <charset val="134"/>
    </font>
    <font>
      <sz val="12"/>
      <name val="宋体"/>
      <charset val="134"/>
    </font>
    <font>
      <sz val="10"/>
      <name val="宋体"/>
      <charset val="134"/>
    </font>
    <font>
      <b/>
      <sz val="11"/>
      <name val="宋体"/>
      <charset val="134"/>
    </font>
    <font>
      <sz val="11"/>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8"/>
      </patternFill>
    </fill>
    <fill>
      <patternFill patternType="solid">
        <fgColor indexed="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12" fillId="19" borderId="0" applyNumberFormat="0" applyBorder="0" applyAlignment="0" applyProtection="0">
      <alignment vertical="center"/>
    </xf>
    <xf numFmtId="0" fontId="17" fillId="13"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1" fillId="0" borderId="0" applyFont="0" applyFill="0" applyBorder="0" applyAlignment="0" applyProtection="0">
      <alignment vertical="center"/>
    </xf>
    <xf numFmtId="0" fontId="16" fillId="24"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25" borderId="9" applyNumberFormat="0" applyFont="0" applyAlignment="0" applyProtection="0">
      <alignment vertical="center"/>
    </xf>
    <xf numFmtId="0" fontId="16" fillId="23" borderId="0" applyNumberFormat="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8" applyNumberFormat="0" applyFill="0" applyAlignment="0" applyProtection="0">
      <alignment vertical="center"/>
    </xf>
    <xf numFmtId="0" fontId="28" fillId="0" borderId="8" applyNumberFormat="0" applyFill="0" applyAlignment="0" applyProtection="0">
      <alignment vertical="center"/>
    </xf>
    <xf numFmtId="0" fontId="16" fillId="12" borderId="0" applyNumberFormat="0" applyBorder="0" applyAlignment="0" applyProtection="0">
      <alignment vertical="center"/>
    </xf>
    <xf numFmtId="0" fontId="26" fillId="0" borderId="11" applyNumberFormat="0" applyFill="0" applyAlignment="0" applyProtection="0">
      <alignment vertical="center"/>
    </xf>
    <xf numFmtId="0" fontId="16" fillId="11" borderId="0" applyNumberFormat="0" applyBorder="0" applyAlignment="0" applyProtection="0">
      <alignment vertical="center"/>
    </xf>
    <xf numFmtId="0" fontId="29" fillId="18" borderId="12" applyNumberFormat="0" applyAlignment="0" applyProtection="0">
      <alignment vertical="center"/>
    </xf>
    <xf numFmtId="0" fontId="19" fillId="18" borderId="6" applyNumberFormat="0" applyAlignment="0" applyProtection="0">
      <alignment vertical="center"/>
    </xf>
    <xf numFmtId="0" fontId="13" fillId="8" borderId="5" applyNumberFormat="0" applyAlignment="0" applyProtection="0">
      <alignment vertical="center"/>
    </xf>
    <xf numFmtId="0" fontId="12" fillId="17" borderId="0" applyNumberFormat="0" applyBorder="0" applyAlignment="0" applyProtection="0">
      <alignment vertical="center"/>
    </xf>
    <xf numFmtId="0" fontId="16" fillId="35" borderId="0" applyNumberFormat="0" applyBorder="0" applyAlignment="0" applyProtection="0">
      <alignment vertical="center"/>
    </xf>
    <xf numFmtId="0" fontId="22" fillId="0" borderId="7" applyNumberFormat="0" applyFill="0" applyAlignment="0" applyProtection="0">
      <alignment vertical="center"/>
    </xf>
    <xf numFmtId="0" fontId="27" fillId="0" borderId="10" applyNumberFormat="0" applyFill="0" applyAlignment="0" applyProtection="0">
      <alignment vertical="center"/>
    </xf>
    <xf numFmtId="0" fontId="18" fillId="16" borderId="0" applyNumberFormat="0" applyBorder="0" applyAlignment="0" applyProtection="0">
      <alignment vertical="center"/>
    </xf>
    <xf numFmtId="0" fontId="21" fillId="22" borderId="0" applyNumberFormat="0" applyBorder="0" applyAlignment="0" applyProtection="0">
      <alignment vertical="center"/>
    </xf>
    <xf numFmtId="0" fontId="12" fillId="15" borderId="0" applyNumberFormat="0" applyBorder="0" applyAlignment="0" applyProtection="0">
      <alignment vertical="center"/>
    </xf>
    <xf numFmtId="0" fontId="16" fillId="31"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16" fillId="34" borderId="0" applyNumberFormat="0" applyBorder="0" applyAlignment="0" applyProtection="0">
      <alignment vertical="center"/>
    </xf>
    <xf numFmtId="0" fontId="12" fillId="6"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4" fillId="0" borderId="0"/>
    <xf numFmtId="0" fontId="12" fillId="5" borderId="0" applyNumberFormat="0" applyBorder="0" applyAlignment="0" applyProtection="0">
      <alignment vertical="center"/>
    </xf>
    <xf numFmtId="0" fontId="16" fillId="20" borderId="0" applyNumberFormat="0" applyBorder="0" applyAlignment="0" applyProtection="0">
      <alignment vertical="center"/>
    </xf>
    <xf numFmtId="0" fontId="4" fillId="0" borderId="0"/>
  </cellStyleXfs>
  <cellXfs count="81">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right" vertical="center" wrapText="1"/>
    </xf>
    <xf numFmtId="0" fontId="8" fillId="0" borderId="1" xfId="0" applyFont="1" applyFill="1" applyBorder="1" applyAlignment="1"/>
    <xf numFmtId="0" fontId="5"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5" fillId="2" borderId="1" xfId="47" applyNumberFormat="1"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9" fontId="5" fillId="2" borderId="1" xfId="47" applyNumberFormat="1" applyFont="1" applyFill="1" applyBorder="1" applyAlignment="1">
      <alignment horizontal="center" vertical="center" wrapText="1"/>
    </xf>
    <xf numFmtId="9" fontId="5" fillId="2" borderId="1" xfId="5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5" fillId="2" borderId="2" xfId="50" applyNumberFormat="1" applyFont="1" applyFill="1" applyBorder="1" applyAlignment="1">
      <alignment horizontal="center" vertical="center" wrapText="1"/>
    </xf>
    <xf numFmtId="57" fontId="5" fillId="2" borderId="1" xfId="47" applyNumberFormat="1" applyFont="1" applyFill="1" applyBorder="1" applyAlignment="1" applyProtection="1">
      <alignment horizontal="center" vertical="center" wrapText="1"/>
    </xf>
    <xf numFmtId="0" fontId="5" fillId="2" borderId="3" xfId="50" applyNumberFormat="1" applyFont="1" applyFill="1" applyBorder="1" applyAlignment="1">
      <alignment vertical="center" wrapText="1"/>
    </xf>
    <xf numFmtId="0" fontId="5" fillId="2" borderId="1" xfId="50" applyNumberFormat="1" applyFont="1" applyFill="1" applyBorder="1" applyAlignment="1">
      <alignment vertical="center" wrapText="1"/>
    </xf>
    <xf numFmtId="0" fontId="9" fillId="0" borderId="1" xfId="0" applyFont="1" applyFill="1" applyBorder="1" applyAlignment="1">
      <alignment horizontal="center" vertical="center"/>
    </xf>
    <xf numFmtId="0" fontId="4"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5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4" borderId="1" xfId="5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2" borderId="4" xfId="5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5" fillId="0" borderId="1" xfId="0" applyFont="1" applyFill="1" applyBorder="1" applyAlignment="1">
      <alignment vertical="center" wrapText="1"/>
    </xf>
    <xf numFmtId="0" fontId="5" fillId="2" borderId="3" xfId="5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176" fontId="5" fillId="2" borderId="1" xfId="47" applyNumberFormat="1" applyFont="1" applyFill="1" applyBorder="1" applyAlignment="1">
      <alignment horizontal="center" vertical="center" wrapText="1"/>
    </xf>
    <xf numFmtId="57" fontId="5" fillId="2" borderId="1" xfId="5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0" fillId="0" borderId="0" xfId="0" applyFont="1">
      <alignmen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right" vertical="center" wrapText="1"/>
    </xf>
    <xf numFmtId="0" fontId="8" fillId="0" borderId="1" xfId="0" applyFont="1" applyBorder="1" applyAlignme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5" fillId="0" borderId="3" xfId="0" applyFont="1" applyBorder="1" applyAlignment="1">
      <alignment horizontal="center" vertical="center" wrapText="1"/>
    </xf>
    <xf numFmtId="9" fontId="8" fillId="0" borderId="1" xfId="0" applyNumberFormat="1" applyFont="1" applyFill="1" applyBorder="1" applyAlignment="1">
      <alignment horizontal="center" vertical="center"/>
    </xf>
    <xf numFmtId="0" fontId="5" fillId="2" borderId="1" xfId="47" applyNumberFormat="1" applyFont="1" applyFill="1" applyBorder="1" applyAlignment="1" applyProtection="1">
      <alignment horizontal="center" vertical="center" wrapText="1"/>
    </xf>
    <xf numFmtId="0" fontId="8" fillId="0" borderId="3" xfId="0" applyFont="1" applyBorder="1" applyAlignment="1">
      <alignment horizontal="center" vertical="center"/>
    </xf>
    <xf numFmtId="9" fontId="5"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9" fontId="5" fillId="2" borderId="1" xfId="47" applyNumberFormat="1" applyFont="1" applyFill="1" applyBorder="1" applyAlignment="1" applyProtection="1">
      <alignment horizontal="center" vertical="center" wrapText="1"/>
    </xf>
    <xf numFmtId="10" fontId="8" fillId="0" borderId="1" xfId="0" applyNumberFormat="1"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5" fillId="0" borderId="4" xfId="0" applyFont="1" applyBorder="1" applyAlignment="1">
      <alignment horizontal="center" vertical="center" wrapText="1"/>
    </xf>
    <xf numFmtId="0" fontId="5" fillId="2" borderId="1" xfId="5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view="pageBreakPreview" zoomScaleNormal="100" zoomScaleSheetLayoutView="100" workbookViewId="0">
      <selection activeCell="C18" sqref="C18"/>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2</v>
      </c>
      <c r="D2" s="54"/>
      <c r="E2" s="54"/>
      <c r="F2" s="54"/>
      <c r="G2" s="54"/>
      <c r="H2" s="54"/>
    </row>
    <row r="3" ht="27" customHeight="1" spans="1:8">
      <c r="A3" s="52" t="s">
        <v>3</v>
      </c>
      <c r="B3" s="53"/>
      <c r="C3" s="55" t="s">
        <v>4</v>
      </c>
      <c r="D3" s="52" t="s">
        <v>5</v>
      </c>
      <c r="E3" s="54" t="s">
        <v>6</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30</v>
      </c>
      <c r="E5" s="59">
        <v>30</v>
      </c>
      <c r="F5" s="60">
        <f>E5/D5</f>
        <v>1</v>
      </c>
      <c r="G5" s="61">
        <v>10</v>
      </c>
      <c r="H5" s="62">
        <v>10</v>
      </c>
    </row>
    <row r="6" s="50" customFormat="1" ht="24" customHeight="1" spans="1:8">
      <c r="A6" s="56"/>
      <c r="B6" s="56"/>
      <c r="C6" s="63" t="s">
        <v>14</v>
      </c>
      <c r="D6" s="59">
        <v>30</v>
      </c>
      <c r="E6" s="59">
        <v>30</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20</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30</v>
      </c>
      <c r="E11" s="19">
        <v>7</v>
      </c>
      <c r="F11" s="20">
        <v>7</v>
      </c>
      <c r="G11" s="77">
        <v>50</v>
      </c>
      <c r="H11" s="77">
        <v>50</v>
      </c>
    </row>
    <row r="12" ht="36" customHeight="1" spans="1:8">
      <c r="A12" s="53"/>
      <c r="B12" s="69"/>
      <c r="C12" s="65"/>
      <c r="D12" s="67" t="s">
        <v>31</v>
      </c>
      <c r="E12" s="19">
        <v>114</v>
      </c>
      <c r="F12" s="20">
        <v>114</v>
      </c>
      <c r="G12" s="72"/>
      <c r="H12" s="72"/>
    </row>
    <row r="13" ht="36" customHeight="1" spans="1:8">
      <c r="A13" s="53"/>
      <c r="B13" s="69"/>
      <c r="C13" s="66" t="s">
        <v>32</v>
      </c>
      <c r="D13" s="67" t="s">
        <v>33</v>
      </c>
      <c r="E13" s="24">
        <v>1</v>
      </c>
      <c r="F13" s="24">
        <v>1</v>
      </c>
      <c r="G13" s="72"/>
      <c r="H13" s="72"/>
    </row>
    <row r="14" ht="36" customHeight="1" spans="1:8">
      <c r="A14" s="53"/>
      <c r="B14" s="69"/>
      <c r="C14" s="79"/>
      <c r="D14" s="67" t="s">
        <v>34</v>
      </c>
      <c r="E14" s="24">
        <v>1</v>
      </c>
      <c r="F14" s="24">
        <v>1</v>
      </c>
      <c r="G14" s="72"/>
      <c r="H14" s="72"/>
    </row>
    <row r="15" ht="36" customHeight="1" spans="1:8">
      <c r="A15" s="53"/>
      <c r="B15" s="69"/>
      <c r="C15" s="27" t="s">
        <v>35</v>
      </c>
      <c r="D15" s="67" t="s">
        <v>36</v>
      </c>
      <c r="E15" s="24">
        <v>1</v>
      </c>
      <c r="F15" s="24">
        <v>1</v>
      </c>
      <c r="G15" s="72"/>
      <c r="H15" s="72"/>
    </row>
    <row r="16" ht="36" customHeight="1" spans="1:8">
      <c r="A16" s="53"/>
      <c r="B16" s="69"/>
      <c r="C16" s="40"/>
      <c r="D16" s="67" t="s">
        <v>37</v>
      </c>
      <c r="E16" s="24">
        <v>1</v>
      </c>
      <c r="F16" s="24">
        <v>1</v>
      </c>
      <c r="G16" s="72"/>
      <c r="H16" s="72"/>
    </row>
    <row r="17" ht="36" customHeight="1" spans="1:8">
      <c r="A17" s="53"/>
      <c r="B17" s="79"/>
      <c r="C17" s="20" t="s">
        <v>38</v>
      </c>
      <c r="D17" s="67" t="s">
        <v>39</v>
      </c>
      <c r="E17" s="71">
        <v>4.29</v>
      </c>
      <c r="F17" s="71">
        <v>4.29</v>
      </c>
      <c r="G17" s="78"/>
      <c r="H17" s="78"/>
    </row>
    <row r="18" ht="36" customHeight="1" spans="1:8">
      <c r="A18" s="53"/>
      <c r="B18" s="29" t="s">
        <v>40</v>
      </c>
      <c r="C18" s="20" t="s">
        <v>41</v>
      </c>
      <c r="D18" s="67" t="s">
        <v>42</v>
      </c>
      <c r="E18" s="19">
        <v>50</v>
      </c>
      <c r="F18" s="80">
        <v>50</v>
      </c>
      <c r="G18" s="72">
        <v>10</v>
      </c>
      <c r="H18" s="72">
        <v>10</v>
      </c>
    </row>
    <row r="19" ht="36" customHeight="1" spans="1:8">
      <c r="A19" s="53"/>
      <c r="B19" s="20" t="s">
        <v>43</v>
      </c>
      <c r="C19" s="20" t="s">
        <v>44</v>
      </c>
      <c r="D19" s="67" t="s">
        <v>45</v>
      </c>
      <c r="E19" s="24">
        <v>1</v>
      </c>
      <c r="F19" s="73">
        <v>1</v>
      </c>
      <c r="G19" s="68">
        <v>10</v>
      </c>
      <c r="H19" s="68">
        <v>10</v>
      </c>
    </row>
    <row r="20" ht="32" customHeight="1" spans="1:8">
      <c r="A20" s="52" t="s">
        <v>12</v>
      </c>
      <c r="B20" s="52"/>
      <c r="C20" s="52"/>
      <c r="D20" s="52"/>
      <c r="E20" s="52"/>
      <c r="F20" s="52"/>
      <c r="G20" s="74">
        <v>100</v>
      </c>
      <c r="H20" s="74">
        <v>100</v>
      </c>
    </row>
  </sheetData>
  <mergeCells count="19">
    <mergeCell ref="A1:H1"/>
    <mergeCell ref="A2:B2"/>
    <mergeCell ref="C2:H2"/>
    <mergeCell ref="A3:B3"/>
    <mergeCell ref="E3:H3"/>
    <mergeCell ref="B8:D8"/>
    <mergeCell ref="E8:H8"/>
    <mergeCell ref="B9:D9"/>
    <mergeCell ref="E9:H9"/>
    <mergeCell ref="A20:F20"/>
    <mergeCell ref="A8:A9"/>
    <mergeCell ref="A10:A19"/>
    <mergeCell ref="B11:B17"/>
    <mergeCell ref="C11:C12"/>
    <mergeCell ref="C13:C14"/>
    <mergeCell ref="C15:C16"/>
    <mergeCell ref="G11:G17"/>
    <mergeCell ref="H11:H17"/>
    <mergeCell ref="A4:B7"/>
  </mergeCells>
  <pageMargins left="0.7" right="0.275" top="0.354166666666667" bottom="0.0784722222222222" header="0.3" footer="0.156944444444444"/>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view="pageBreakPreview" zoomScaleNormal="100" zoomScaleSheetLayoutView="100" topLeftCell="A15" workbookViewId="0">
      <selection activeCell="E22" sqref="E22"/>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46</v>
      </c>
      <c r="D2" s="54"/>
      <c r="E2" s="54"/>
      <c r="F2" s="54"/>
      <c r="G2" s="54"/>
      <c r="H2" s="54"/>
    </row>
    <row r="3" ht="27" customHeight="1" spans="1:8">
      <c r="A3" s="52" t="s">
        <v>3</v>
      </c>
      <c r="B3" s="53"/>
      <c r="C3" s="55" t="s">
        <v>4</v>
      </c>
      <c r="D3" s="52" t="s">
        <v>5</v>
      </c>
      <c r="E3" s="54" t="s">
        <v>47</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127.4202</v>
      </c>
      <c r="E5" s="59">
        <v>127.4202</v>
      </c>
      <c r="F5" s="60">
        <f>E5/D5</f>
        <v>1</v>
      </c>
      <c r="G5" s="61">
        <v>10</v>
      </c>
      <c r="H5" s="62">
        <v>10</v>
      </c>
    </row>
    <row r="6" s="50" customFormat="1" ht="24" customHeight="1" spans="1:8">
      <c r="A6" s="56"/>
      <c r="B6" s="56"/>
      <c r="C6" s="63" t="s">
        <v>14</v>
      </c>
      <c r="D6" s="59">
        <v>127.4202</v>
      </c>
      <c r="E6" s="59">
        <v>127.4202</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48</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6" t="s">
        <v>29</v>
      </c>
      <c r="D11" s="67" t="s">
        <v>49</v>
      </c>
      <c r="E11" s="19">
        <v>1.4</v>
      </c>
      <c r="F11" s="19">
        <v>1.4</v>
      </c>
      <c r="G11" s="77">
        <v>50</v>
      </c>
      <c r="H11" s="77">
        <v>50</v>
      </c>
    </row>
    <row r="12" ht="36" customHeight="1" spans="1:8">
      <c r="A12" s="53"/>
      <c r="B12" s="69"/>
      <c r="C12" s="69"/>
      <c r="D12" s="67" t="s">
        <v>50</v>
      </c>
      <c r="E12" s="19">
        <v>2</v>
      </c>
      <c r="F12" s="19">
        <v>2</v>
      </c>
      <c r="G12" s="72"/>
      <c r="H12" s="72"/>
    </row>
    <row r="13" ht="36" customHeight="1" spans="1:8">
      <c r="A13" s="53"/>
      <c r="B13" s="69"/>
      <c r="C13" s="69"/>
      <c r="D13" s="67" t="s">
        <v>51</v>
      </c>
      <c r="E13" s="19">
        <v>1.5</v>
      </c>
      <c r="F13" s="19">
        <v>1.5</v>
      </c>
      <c r="G13" s="72"/>
      <c r="H13" s="72"/>
    </row>
    <row r="14" ht="36" customHeight="1" spans="1:8">
      <c r="A14" s="53"/>
      <c r="B14" s="69"/>
      <c r="C14" s="66" t="s">
        <v>32</v>
      </c>
      <c r="D14" s="67" t="s">
        <v>52</v>
      </c>
      <c r="E14" s="24">
        <v>1</v>
      </c>
      <c r="F14" s="24">
        <v>1</v>
      </c>
      <c r="G14" s="72"/>
      <c r="H14" s="72"/>
    </row>
    <row r="15" ht="36" customHeight="1" spans="1:8">
      <c r="A15" s="53"/>
      <c r="B15" s="69"/>
      <c r="C15" s="27" t="s">
        <v>35</v>
      </c>
      <c r="D15" s="67" t="s">
        <v>53</v>
      </c>
      <c r="E15" s="24">
        <v>1</v>
      </c>
      <c r="F15" s="24">
        <v>1</v>
      </c>
      <c r="G15" s="72"/>
      <c r="H15" s="72"/>
    </row>
    <row r="16" ht="36" customHeight="1" spans="1:8">
      <c r="A16" s="53"/>
      <c r="B16" s="43" t="s">
        <v>40</v>
      </c>
      <c r="C16" s="20" t="s">
        <v>41</v>
      </c>
      <c r="D16" s="67" t="s">
        <v>54</v>
      </c>
      <c r="E16" s="19">
        <v>100</v>
      </c>
      <c r="F16" s="19">
        <v>100</v>
      </c>
      <c r="G16" s="72">
        <v>30</v>
      </c>
      <c r="H16" s="72">
        <v>30</v>
      </c>
    </row>
    <row r="17" ht="36" customHeight="1" spans="1:8">
      <c r="A17" s="53"/>
      <c r="B17" s="43"/>
      <c r="C17" s="20"/>
      <c r="D17" s="67" t="s">
        <v>55</v>
      </c>
      <c r="E17" s="19">
        <v>100</v>
      </c>
      <c r="F17" s="19">
        <v>100</v>
      </c>
      <c r="G17" s="72"/>
      <c r="H17" s="72"/>
    </row>
    <row r="18" ht="36" customHeight="1" spans="1:8">
      <c r="A18" s="53"/>
      <c r="B18" s="40"/>
      <c r="C18" s="20"/>
      <c r="D18" s="67" t="s">
        <v>56</v>
      </c>
      <c r="E18" s="19">
        <v>0.5</v>
      </c>
      <c r="F18" s="19">
        <v>0.5</v>
      </c>
      <c r="G18" s="78"/>
      <c r="H18" s="78"/>
    </row>
    <row r="19" ht="36" customHeight="1" spans="1:8">
      <c r="A19" s="53"/>
      <c r="B19" s="20" t="s">
        <v>43</v>
      </c>
      <c r="C19" s="20" t="s">
        <v>44</v>
      </c>
      <c r="D19" s="67" t="s">
        <v>45</v>
      </c>
      <c r="E19" s="24">
        <v>1</v>
      </c>
      <c r="F19" s="73">
        <v>1</v>
      </c>
      <c r="G19" s="68">
        <v>10</v>
      </c>
      <c r="H19" s="68">
        <v>10</v>
      </c>
    </row>
    <row r="20" ht="32" customHeight="1" spans="1:8">
      <c r="A20" s="52" t="s">
        <v>12</v>
      </c>
      <c r="B20" s="52"/>
      <c r="C20" s="52"/>
      <c r="D20" s="52"/>
      <c r="E20" s="52"/>
      <c r="F20" s="52"/>
      <c r="G20" s="74">
        <v>100</v>
      </c>
      <c r="H20" s="74">
        <v>100</v>
      </c>
    </row>
  </sheetData>
  <mergeCells count="21">
    <mergeCell ref="A1:H1"/>
    <mergeCell ref="A2:B2"/>
    <mergeCell ref="C2:H2"/>
    <mergeCell ref="A3:B3"/>
    <mergeCell ref="E3:H3"/>
    <mergeCell ref="B8:D8"/>
    <mergeCell ref="E8:H8"/>
    <mergeCell ref="B9:D9"/>
    <mergeCell ref="E9:H9"/>
    <mergeCell ref="A20:F20"/>
    <mergeCell ref="A8:A9"/>
    <mergeCell ref="A10:A19"/>
    <mergeCell ref="B11:B15"/>
    <mergeCell ref="B16:B18"/>
    <mergeCell ref="C11:C13"/>
    <mergeCell ref="C16:C18"/>
    <mergeCell ref="G11:G15"/>
    <mergeCell ref="G16:G18"/>
    <mergeCell ref="H11:H15"/>
    <mergeCell ref="H16:H18"/>
    <mergeCell ref="A4:B7"/>
  </mergeCells>
  <pageMargins left="0.7" right="0.196527777777778" top="0.354166666666667" bottom="0.0784722222222222" header="0.3" footer="0.156944444444444"/>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view="pageBreakPreview" zoomScaleNormal="100" zoomScaleSheetLayoutView="100" topLeftCell="A11" workbookViewId="0">
      <selection activeCell="C10" sqref="C10"/>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46</v>
      </c>
      <c r="D2" s="54"/>
      <c r="E2" s="54"/>
      <c r="F2" s="54"/>
      <c r="G2" s="54"/>
      <c r="H2" s="54"/>
    </row>
    <row r="3" ht="27" customHeight="1" spans="1:8">
      <c r="A3" s="52" t="s">
        <v>3</v>
      </c>
      <c r="B3" s="53"/>
      <c r="C3" s="55" t="s">
        <v>4</v>
      </c>
      <c r="D3" s="52" t="s">
        <v>5</v>
      </c>
      <c r="E3" s="54" t="s">
        <v>6</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618.5798</v>
      </c>
      <c r="E5" s="59">
        <v>618.5798</v>
      </c>
      <c r="F5" s="60">
        <f>E5/D5</f>
        <v>1</v>
      </c>
      <c r="G5" s="61">
        <v>10</v>
      </c>
      <c r="H5" s="62">
        <v>10</v>
      </c>
    </row>
    <row r="6" s="50" customFormat="1" ht="24" customHeight="1" spans="1:8">
      <c r="A6" s="56"/>
      <c r="B6" s="56"/>
      <c r="C6" s="63" t="s">
        <v>14</v>
      </c>
      <c r="D6" s="59">
        <v>618.5798</v>
      </c>
      <c r="E6" s="59">
        <v>618.5798</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48</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57</v>
      </c>
      <c r="E11" s="19">
        <v>150</v>
      </c>
      <c r="F11" s="19">
        <v>150</v>
      </c>
      <c r="G11" s="77">
        <v>50</v>
      </c>
      <c r="H11" s="77">
        <v>50</v>
      </c>
    </row>
    <row r="12" ht="36" customHeight="1" spans="1:8">
      <c r="A12" s="53"/>
      <c r="B12" s="69"/>
      <c r="C12" s="65"/>
      <c r="D12" s="67" t="s">
        <v>50</v>
      </c>
      <c r="E12" s="19">
        <v>1.09</v>
      </c>
      <c r="F12" s="19">
        <v>1.09</v>
      </c>
      <c r="G12" s="72"/>
      <c r="H12" s="72"/>
    </row>
    <row r="13" ht="36" customHeight="1" spans="1:8">
      <c r="A13" s="53"/>
      <c r="B13" s="69"/>
      <c r="C13" s="65"/>
      <c r="D13" s="67" t="s">
        <v>58</v>
      </c>
      <c r="E13" s="19">
        <v>18</v>
      </c>
      <c r="F13" s="19">
        <v>18</v>
      </c>
      <c r="G13" s="72"/>
      <c r="H13" s="72"/>
    </row>
    <row r="14" ht="36" customHeight="1" spans="1:8">
      <c r="A14" s="53"/>
      <c r="B14" s="69"/>
      <c r="C14" s="65"/>
      <c r="D14" s="67" t="s">
        <v>59</v>
      </c>
      <c r="E14" s="19">
        <v>1</v>
      </c>
      <c r="F14" s="19">
        <v>1</v>
      </c>
      <c r="G14" s="72"/>
      <c r="H14" s="72"/>
    </row>
    <row r="15" ht="36" customHeight="1" spans="1:8">
      <c r="A15" s="53"/>
      <c r="B15" s="69"/>
      <c r="C15" s="66" t="s">
        <v>32</v>
      </c>
      <c r="D15" s="67" t="s">
        <v>52</v>
      </c>
      <c r="E15" s="24">
        <v>1</v>
      </c>
      <c r="F15" s="24">
        <v>1</v>
      </c>
      <c r="G15" s="72"/>
      <c r="H15" s="72"/>
    </row>
    <row r="16" ht="36" customHeight="1" spans="1:8">
      <c r="A16" s="53"/>
      <c r="B16" s="69"/>
      <c r="C16" s="27" t="s">
        <v>35</v>
      </c>
      <c r="D16" s="67" t="s">
        <v>53</v>
      </c>
      <c r="E16" s="24">
        <v>1</v>
      </c>
      <c r="F16" s="24">
        <v>1</v>
      </c>
      <c r="G16" s="72"/>
      <c r="H16" s="72"/>
    </row>
    <row r="17" ht="36" customHeight="1" spans="1:8">
      <c r="A17" s="53"/>
      <c r="B17" s="29" t="s">
        <v>40</v>
      </c>
      <c r="C17" s="20" t="s">
        <v>41</v>
      </c>
      <c r="D17" s="67" t="s">
        <v>55</v>
      </c>
      <c r="E17" s="24">
        <v>1</v>
      </c>
      <c r="F17" s="24">
        <v>1</v>
      </c>
      <c r="G17" s="68">
        <v>10</v>
      </c>
      <c r="H17" s="68">
        <v>10</v>
      </c>
    </row>
    <row r="18" ht="36" customHeight="1" spans="1:8">
      <c r="A18" s="53"/>
      <c r="B18" s="20" t="s">
        <v>43</v>
      </c>
      <c r="C18" s="20" t="s">
        <v>44</v>
      </c>
      <c r="D18" s="67" t="s">
        <v>45</v>
      </c>
      <c r="E18" s="24">
        <v>1</v>
      </c>
      <c r="F18" s="73">
        <v>1</v>
      </c>
      <c r="G18" s="68">
        <v>10</v>
      </c>
      <c r="H18" s="68">
        <v>10</v>
      </c>
    </row>
    <row r="19" ht="32" customHeight="1" spans="1:8">
      <c r="A19" s="52" t="s">
        <v>12</v>
      </c>
      <c r="B19" s="52"/>
      <c r="C19" s="52"/>
      <c r="D19" s="52"/>
      <c r="E19" s="52"/>
      <c r="F19" s="52"/>
      <c r="G19" s="74">
        <v>100</v>
      </c>
      <c r="H19" s="74">
        <v>100</v>
      </c>
    </row>
  </sheetData>
  <mergeCells count="17">
    <mergeCell ref="A1:H1"/>
    <mergeCell ref="A2:B2"/>
    <mergeCell ref="C2:H2"/>
    <mergeCell ref="A3:B3"/>
    <mergeCell ref="E3:H3"/>
    <mergeCell ref="B8:D8"/>
    <mergeCell ref="E8:H8"/>
    <mergeCell ref="B9:D9"/>
    <mergeCell ref="E9:H9"/>
    <mergeCell ref="A19:F19"/>
    <mergeCell ref="A8:A9"/>
    <mergeCell ref="A10:A18"/>
    <mergeCell ref="B11:B16"/>
    <mergeCell ref="C11:C14"/>
    <mergeCell ref="G11:G16"/>
    <mergeCell ref="H11:H16"/>
    <mergeCell ref="A4:B7"/>
  </mergeCells>
  <pageMargins left="0.7" right="0.0784722222222222" top="0.354166666666667" bottom="0.0784722222222222" header="0.3" footer="0.156944444444444"/>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zoomScaleSheetLayoutView="100" topLeftCell="A4" workbookViewId="0">
      <selection activeCell="D11" sqref="D11"/>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60</v>
      </c>
      <c r="D2" s="54"/>
      <c r="E2" s="54"/>
      <c r="F2" s="54"/>
      <c r="G2" s="54"/>
      <c r="H2" s="54"/>
    </row>
    <row r="3" ht="27" customHeight="1" spans="1:8">
      <c r="A3" s="52" t="s">
        <v>3</v>
      </c>
      <c r="B3" s="53"/>
      <c r="C3" s="55" t="s">
        <v>4</v>
      </c>
      <c r="D3" s="52" t="s">
        <v>5</v>
      </c>
      <c r="E3" s="54" t="s">
        <v>61</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145.9798</v>
      </c>
      <c r="E5" s="59">
        <v>145.9798</v>
      </c>
      <c r="F5" s="60">
        <f>E5/D5</f>
        <v>1</v>
      </c>
      <c r="G5" s="61">
        <v>10</v>
      </c>
      <c r="H5" s="62">
        <v>10</v>
      </c>
    </row>
    <row r="6" s="50" customFormat="1" ht="24" customHeight="1" spans="1:8">
      <c r="A6" s="56"/>
      <c r="B6" s="56"/>
      <c r="C6" s="63" t="s">
        <v>14</v>
      </c>
      <c r="D6" s="59">
        <v>145.9798</v>
      </c>
      <c r="E6" s="59">
        <v>145.9798</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62</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63</v>
      </c>
      <c r="E11" s="19">
        <v>6</v>
      </c>
      <c r="F11" s="19">
        <v>6</v>
      </c>
      <c r="G11" s="68">
        <v>50</v>
      </c>
      <c r="H11" s="68">
        <v>50</v>
      </c>
    </row>
    <row r="12" ht="36" customHeight="1" spans="1:8">
      <c r="A12" s="53"/>
      <c r="B12" s="69"/>
      <c r="C12" s="65"/>
      <c r="D12" s="67" t="s">
        <v>64</v>
      </c>
      <c r="E12" s="19">
        <v>10</v>
      </c>
      <c r="F12" s="19">
        <v>10</v>
      </c>
      <c r="G12" s="68"/>
      <c r="H12" s="68"/>
    </row>
    <row r="13" ht="36" customHeight="1" spans="1:8">
      <c r="A13" s="53"/>
      <c r="B13" s="69"/>
      <c r="C13" s="65"/>
      <c r="D13" s="67" t="s">
        <v>65</v>
      </c>
      <c r="E13" s="19">
        <v>800</v>
      </c>
      <c r="F13" s="19">
        <v>800</v>
      </c>
      <c r="G13" s="68"/>
      <c r="H13" s="68"/>
    </row>
    <row r="14" ht="36" customHeight="1" spans="1:8">
      <c r="A14" s="53"/>
      <c r="B14" s="69"/>
      <c r="C14" s="65"/>
      <c r="D14" s="67" t="s">
        <v>66</v>
      </c>
      <c r="E14" s="19">
        <v>5</v>
      </c>
      <c r="F14" s="19">
        <v>5</v>
      </c>
      <c r="G14" s="68"/>
      <c r="H14" s="68"/>
    </row>
    <row r="15" ht="36" customHeight="1" spans="1:8">
      <c r="A15" s="53"/>
      <c r="B15" s="69"/>
      <c r="C15" s="66" t="s">
        <v>32</v>
      </c>
      <c r="D15" s="67" t="s">
        <v>67</v>
      </c>
      <c r="E15" s="24">
        <v>1</v>
      </c>
      <c r="F15" s="24">
        <v>1</v>
      </c>
      <c r="G15" s="68"/>
      <c r="H15" s="68"/>
    </row>
    <row r="16" ht="36" customHeight="1" spans="1:8">
      <c r="A16" s="53"/>
      <c r="B16" s="69"/>
      <c r="C16" s="69"/>
      <c r="D16" s="67" t="s">
        <v>68</v>
      </c>
      <c r="E16" s="24">
        <v>1</v>
      </c>
      <c r="F16" s="24">
        <v>1</v>
      </c>
      <c r="G16" s="68"/>
      <c r="H16" s="68"/>
    </row>
    <row r="17" ht="36" customHeight="1" spans="1:8">
      <c r="A17" s="53"/>
      <c r="B17" s="69"/>
      <c r="C17" s="27" t="s">
        <v>35</v>
      </c>
      <c r="D17" s="67" t="s">
        <v>69</v>
      </c>
      <c r="E17" s="24">
        <v>1</v>
      </c>
      <c r="F17" s="24">
        <v>1</v>
      </c>
      <c r="G17" s="68"/>
      <c r="H17" s="68"/>
    </row>
    <row r="18" ht="36" customHeight="1" spans="1:8">
      <c r="A18" s="53"/>
      <c r="B18" s="29" t="s">
        <v>40</v>
      </c>
      <c r="C18" s="20" t="s">
        <v>41</v>
      </c>
      <c r="D18" s="67" t="s">
        <v>70</v>
      </c>
      <c r="E18" s="24">
        <v>1</v>
      </c>
      <c r="F18" s="24">
        <v>1</v>
      </c>
      <c r="G18" s="72">
        <v>10</v>
      </c>
      <c r="H18" s="72">
        <v>10</v>
      </c>
    </row>
    <row r="19" ht="36" customHeight="1" spans="1:8">
      <c r="A19" s="53"/>
      <c r="B19" s="29"/>
      <c r="C19" s="27" t="s">
        <v>71</v>
      </c>
      <c r="D19" s="67" t="s">
        <v>72</v>
      </c>
      <c r="E19" s="24">
        <v>0.9</v>
      </c>
      <c r="F19" s="24">
        <v>0.9</v>
      </c>
      <c r="G19" s="72"/>
      <c r="H19" s="72"/>
    </row>
    <row r="20" ht="36" customHeight="1" spans="1:8">
      <c r="A20" s="53"/>
      <c r="B20" s="29"/>
      <c r="C20" s="40"/>
      <c r="D20" s="67" t="s">
        <v>73</v>
      </c>
      <c r="E20" s="24">
        <v>0.9</v>
      </c>
      <c r="F20" s="24">
        <v>0.9</v>
      </c>
      <c r="G20" s="72"/>
      <c r="H20" s="72"/>
    </row>
    <row r="21" ht="36" customHeight="1" spans="1:8">
      <c r="A21" s="53"/>
      <c r="B21" s="20" t="s">
        <v>43</v>
      </c>
      <c r="C21" s="20" t="s">
        <v>44</v>
      </c>
      <c r="D21" s="67" t="s">
        <v>45</v>
      </c>
      <c r="E21" s="24">
        <v>1</v>
      </c>
      <c r="F21" s="73">
        <v>1</v>
      </c>
      <c r="G21" s="68">
        <v>10</v>
      </c>
      <c r="H21" s="68">
        <v>10</v>
      </c>
    </row>
    <row r="22" ht="32" customHeight="1" spans="1:8">
      <c r="A22" s="52" t="s">
        <v>12</v>
      </c>
      <c r="B22" s="52"/>
      <c r="C22" s="52"/>
      <c r="D22" s="52"/>
      <c r="E22" s="52"/>
      <c r="F22" s="52"/>
      <c r="G22" s="74">
        <v>100</v>
      </c>
      <c r="H22" s="74">
        <v>100</v>
      </c>
    </row>
  </sheetData>
  <mergeCells count="21">
    <mergeCell ref="A1:H1"/>
    <mergeCell ref="A2:B2"/>
    <mergeCell ref="C2:H2"/>
    <mergeCell ref="A3:B3"/>
    <mergeCell ref="E3:H3"/>
    <mergeCell ref="B8:D8"/>
    <mergeCell ref="E8:H8"/>
    <mergeCell ref="B9:D9"/>
    <mergeCell ref="E9:H9"/>
    <mergeCell ref="A22:F22"/>
    <mergeCell ref="A8:A9"/>
    <mergeCell ref="A10:A21"/>
    <mergeCell ref="B11:B17"/>
    <mergeCell ref="C11:C14"/>
    <mergeCell ref="C15:C16"/>
    <mergeCell ref="C19:C20"/>
    <mergeCell ref="G11:G17"/>
    <mergeCell ref="G18:G20"/>
    <mergeCell ref="H11:H17"/>
    <mergeCell ref="H18:H20"/>
    <mergeCell ref="A4:B7"/>
  </mergeCells>
  <pageMargins left="0.7" right="0.275" top="0.354166666666667" bottom="0.0784722222222222" header="0.3" footer="0.156944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zoomScaleSheetLayoutView="100" topLeftCell="A17" workbookViewId="0">
      <selection activeCell="E3" sqref="E3:H3"/>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60</v>
      </c>
      <c r="D2" s="54"/>
      <c r="E2" s="54"/>
      <c r="F2" s="54"/>
      <c r="G2" s="54"/>
      <c r="H2" s="54"/>
    </row>
    <row r="3" ht="27" customHeight="1" spans="1:8">
      <c r="A3" s="52" t="s">
        <v>3</v>
      </c>
      <c r="B3" s="53"/>
      <c r="C3" s="55" t="s">
        <v>4</v>
      </c>
      <c r="D3" s="52" t="s">
        <v>5</v>
      </c>
      <c r="E3" s="54" t="s">
        <v>74</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173.4</v>
      </c>
      <c r="E5" s="59">
        <v>173.4</v>
      </c>
      <c r="F5" s="60">
        <f>E5/D5</f>
        <v>1</v>
      </c>
      <c r="G5" s="61">
        <v>10</v>
      </c>
      <c r="H5" s="62">
        <v>10</v>
      </c>
    </row>
    <row r="6" s="50" customFormat="1" ht="24" customHeight="1" spans="1:8">
      <c r="A6" s="56"/>
      <c r="B6" s="56"/>
      <c r="C6" s="63" t="s">
        <v>14</v>
      </c>
      <c r="D6" s="59">
        <v>173.4</v>
      </c>
      <c r="E6" s="59">
        <v>173.4</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62</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63</v>
      </c>
      <c r="E11" s="19">
        <v>9</v>
      </c>
      <c r="F11" s="19">
        <v>9</v>
      </c>
      <c r="G11" s="68">
        <v>50</v>
      </c>
      <c r="H11" s="68">
        <v>50</v>
      </c>
    </row>
    <row r="12" ht="36" customHeight="1" spans="1:8">
      <c r="A12" s="53"/>
      <c r="B12" s="69"/>
      <c r="C12" s="65"/>
      <c r="D12" s="67" t="s">
        <v>64</v>
      </c>
      <c r="E12" s="19">
        <v>20</v>
      </c>
      <c r="F12" s="19">
        <v>20</v>
      </c>
      <c r="G12" s="68"/>
      <c r="H12" s="68"/>
    </row>
    <row r="13" ht="36" customHeight="1" spans="1:8">
      <c r="A13" s="53"/>
      <c r="B13" s="69"/>
      <c r="C13" s="65"/>
      <c r="D13" s="67" t="s">
        <v>65</v>
      </c>
      <c r="E13" s="19">
        <v>700</v>
      </c>
      <c r="F13" s="19">
        <v>700</v>
      </c>
      <c r="G13" s="68"/>
      <c r="H13" s="68"/>
    </row>
    <row r="14" ht="36" customHeight="1" spans="1:8">
      <c r="A14" s="53"/>
      <c r="B14" s="69"/>
      <c r="C14" s="65"/>
      <c r="D14" s="67" t="s">
        <v>66</v>
      </c>
      <c r="E14" s="19">
        <v>1</v>
      </c>
      <c r="F14" s="19">
        <v>1</v>
      </c>
      <c r="G14" s="68"/>
      <c r="H14" s="68"/>
    </row>
    <row r="15" ht="36" customHeight="1" spans="1:8">
      <c r="A15" s="53"/>
      <c r="B15" s="69"/>
      <c r="C15" s="66" t="s">
        <v>32</v>
      </c>
      <c r="D15" s="67" t="s">
        <v>67</v>
      </c>
      <c r="E15" s="24">
        <v>1</v>
      </c>
      <c r="F15" s="24">
        <v>1</v>
      </c>
      <c r="G15" s="68"/>
      <c r="H15" s="68"/>
    </row>
    <row r="16" ht="36" customHeight="1" spans="1:8">
      <c r="A16" s="53"/>
      <c r="B16" s="69"/>
      <c r="C16" s="69"/>
      <c r="D16" s="67" t="s">
        <v>68</v>
      </c>
      <c r="E16" s="24">
        <v>1</v>
      </c>
      <c r="F16" s="24">
        <v>1</v>
      </c>
      <c r="G16" s="68"/>
      <c r="H16" s="68"/>
    </row>
    <row r="17" ht="36" customHeight="1" spans="1:8">
      <c r="A17" s="53"/>
      <c r="B17" s="69"/>
      <c r="C17" s="27" t="s">
        <v>35</v>
      </c>
      <c r="D17" s="67" t="s">
        <v>69</v>
      </c>
      <c r="E17" s="24">
        <v>1</v>
      </c>
      <c r="F17" s="24">
        <v>1</v>
      </c>
      <c r="G17" s="68"/>
      <c r="H17" s="68"/>
    </row>
    <row r="18" ht="36" customHeight="1" spans="1:8">
      <c r="A18" s="53"/>
      <c r="B18" s="29" t="s">
        <v>40</v>
      </c>
      <c r="C18" s="20" t="s">
        <v>41</v>
      </c>
      <c r="D18" s="67" t="s">
        <v>70</v>
      </c>
      <c r="E18" s="24">
        <v>1</v>
      </c>
      <c r="F18" s="24">
        <v>1</v>
      </c>
      <c r="G18" s="72">
        <v>10</v>
      </c>
      <c r="H18" s="72">
        <v>10</v>
      </c>
    </row>
    <row r="19" ht="36" customHeight="1" spans="1:8">
      <c r="A19" s="53"/>
      <c r="B19" s="29"/>
      <c r="C19" s="27" t="s">
        <v>71</v>
      </c>
      <c r="D19" s="67" t="s">
        <v>72</v>
      </c>
      <c r="E19" s="24">
        <v>0.9</v>
      </c>
      <c r="F19" s="24">
        <v>0.9</v>
      </c>
      <c r="G19" s="72"/>
      <c r="H19" s="72"/>
    </row>
    <row r="20" ht="36" customHeight="1" spans="1:8">
      <c r="A20" s="53"/>
      <c r="B20" s="29"/>
      <c r="C20" s="40"/>
      <c r="D20" s="67" t="s">
        <v>73</v>
      </c>
      <c r="E20" s="24">
        <v>0.9</v>
      </c>
      <c r="F20" s="24">
        <v>0.9</v>
      </c>
      <c r="G20" s="72"/>
      <c r="H20" s="72"/>
    </row>
    <row r="21" ht="36" customHeight="1" spans="1:8">
      <c r="A21" s="53"/>
      <c r="B21" s="20" t="s">
        <v>43</v>
      </c>
      <c r="C21" s="20" t="s">
        <v>44</v>
      </c>
      <c r="D21" s="67" t="s">
        <v>45</v>
      </c>
      <c r="E21" s="24">
        <v>1</v>
      </c>
      <c r="F21" s="73">
        <v>1</v>
      </c>
      <c r="G21" s="68">
        <v>10</v>
      </c>
      <c r="H21" s="68">
        <v>10</v>
      </c>
    </row>
    <row r="22" ht="32" customHeight="1" spans="1:8">
      <c r="A22" s="52" t="s">
        <v>12</v>
      </c>
      <c r="B22" s="52"/>
      <c r="C22" s="52"/>
      <c r="D22" s="52"/>
      <c r="E22" s="52"/>
      <c r="F22" s="52"/>
      <c r="G22" s="74">
        <v>100</v>
      </c>
      <c r="H22" s="74">
        <v>100</v>
      </c>
    </row>
  </sheetData>
  <mergeCells count="21">
    <mergeCell ref="A1:H1"/>
    <mergeCell ref="A2:B2"/>
    <mergeCell ref="C2:H2"/>
    <mergeCell ref="A3:B3"/>
    <mergeCell ref="E3:H3"/>
    <mergeCell ref="B8:D8"/>
    <mergeCell ref="E8:H8"/>
    <mergeCell ref="B9:D9"/>
    <mergeCell ref="E9:H9"/>
    <mergeCell ref="A22:F22"/>
    <mergeCell ref="A8:A9"/>
    <mergeCell ref="A10:A21"/>
    <mergeCell ref="B11:B17"/>
    <mergeCell ref="C11:C14"/>
    <mergeCell ref="C15:C16"/>
    <mergeCell ref="C19:C20"/>
    <mergeCell ref="G11:G17"/>
    <mergeCell ref="G18:G20"/>
    <mergeCell ref="H11:H17"/>
    <mergeCell ref="H18:H20"/>
    <mergeCell ref="A4:B7"/>
  </mergeCells>
  <pageMargins left="0.7" right="0.275" top="0.354166666666667" bottom="0.0784722222222222" header="0.3" footer="0.156944444444444"/>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view="pageBreakPreview" zoomScaleNormal="100" zoomScaleSheetLayoutView="100" topLeftCell="A17" workbookViewId="0">
      <selection activeCell="E15" sqref="E15"/>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60</v>
      </c>
      <c r="D2" s="54"/>
      <c r="E2" s="54"/>
      <c r="F2" s="54"/>
      <c r="G2" s="54"/>
      <c r="H2" s="54"/>
    </row>
    <row r="3" ht="27" customHeight="1" spans="1:8">
      <c r="A3" s="52" t="s">
        <v>3</v>
      </c>
      <c r="B3" s="53"/>
      <c r="C3" s="55" t="s">
        <v>4</v>
      </c>
      <c r="D3" s="52" t="s">
        <v>5</v>
      </c>
      <c r="E3" s="54" t="s">
        <v>75</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29.2</v>
      </c>
      <c r="E5" s="59">
        <v>29.2</v>
      </c>
      <c r="F5" s="60">
        <f>E5/D5</f>
        <v>1</v>
      </c>
      <c r="G5" s="61">
        <v>10</v>
      </c>
      <c r="H5" s="62">
        <v>10</v>
      </c>
    </row>
    <row r="6" s="50" customFormat="1" ht="24" customHeight="1" spans="1:8">
      <c r="A6" s="56"/>
      <c r="B6" s="56"/>
      <c r="C6" s="63" t="s">
        <v>14</v>
      </c>
      <c r="D6" s="59">
        <v>29.2</v>
      </c>
      <c r="E6" s="59">
        <v>29.2</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62</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63</v>
      </c>
      <c r="E11" s="19">
        <v>2</v>
      </c>
      <c r="F11" s="19">
        <v>2</v>
      </c>
      <c r="G11" s="68">
        <v>50</v>
      </c>
      <c r="H11" s="68">
        <v>50</v>
      </c>
    </row>
    <row r="12" ht="36" customHeight="1" spans="1:8">
      <c r="A12" s="53"/>
      <c r="B12" s="69"/>
      <c r="C12" s="65"/>
      <c r="D12" s="67" t="s">
        <v>64</v>
      </c>
      <c r="E12" s="19">
        <v>2</v>
      </c>
      <c r="F12" s="19">
        <v>2</v>
      </c>
      <c r="G12" s="68"/>
      <c r="H12" s="68"/>
    </row>
    <row r="13" ht="36" customHeight="1" spans="1:8">
      <c r="A13" s="53"/>
      <c r="B13" s="69"/>
      <c r="C13" s="65"/>
      <c r="D13" s="67" t="s">
        <v>65</v>
      </c>
      <c r="E13" s="19">
        <v>60</v>
      </c>
      <c r="F13" s="19">
        <v>60</v>
      </c>
      <c r="G13" s="68"/>
      <c r="H13" s="68"/>
    </row>
    <row r="14" ht="36" customHeight="1" spans="1:8">
      <c r="A14" s="53"/>
      <c r="B14" s="69"/>
      <c r="C14" s="66" t="s">
        <v>32</v>
      </c>
      <c r="D14" s="67" t="s">
        <v>67</v>
      </c>
      <c r="E14" s="24">
        <v>1</v>
      </c>
      <c r="F14" s="24">
        <v>1</v>
      </c>
      <c r="G14" s="68"/>
      <c r="H14" s="68"/>
    </row>
    <row r="15" ht="36" customHeight="1" spans="1:8">
      <c r="A15" s="53"/>
      <c r="B15" s="69"/>
      <c r="C15" s="69"/>
      <c r="D15" s="67" t="s">
        <v>68</v>
      </c>
      <c r="E15" s="24">
        <v>1</v>
      </c>
      <c r="F15" s="24">
        <v>1</v>
      </c>
      <c r="G15" s="68"/>
      <c r="H15" s="68"/>
    </row>
    <row r="16" ht="36" customHeight="1" spans="1:8">
      <c r="A16" s="53"/>
      <c r="B16" s="69"/>
      <c r="C16" s="27" t="s">
        <v>35</v>
      </c>
      <c r="D16" s="67" t="s">
        <v>69</v>
      </c>
      <c r="E16" s="24">
        <v>1</v>
      </c>
      <c r="F16" s="24">
        <v>1</v>
      </c>
      <c r="G16" s="68"/>
      <c r="H16" s="68"/>
    </row>
    <row r="17" ht="36" customHeight="1" spans="1:8">
      <c r="A17" s="53"/>
      <c r="B17" s="29" t="s">
        <v>40</v>
      </c>
      <c r="C17" s="20" t="s">
        <v>41</v>
      </c>
      <c r="D17" s="67" t="s">
        <v>70</v>
      </c>
      <c r="E17" s="24">
        <v>1</v>
      </c>
      <c r="F17" s="24">
        <v>1</v>
      </c>
      <c r="G17" s="72">
        <v>10</v>
      </c>
      <c r="H17" s="72">
        <v>10</v>
      </c>
    </row>
    <row r="18" ht="36" customHeight="1" spans="1:8">
      <c r="A18" s="53"/>
      <c r="B18" s="29"/>
      <c r="C18" s="27" t="s">
        <v>71</v>
      </c>
      <c r="D18" s="67" t="s">
        <v>72</v>
      </c>
      <c r="E18" s="24">
        <v>0.9</v>
      </c>
      <c r="F18" s="24">
        <v>0.9</v>
      </c>
      <c r="G18" s="72"/>
      <c r="H18" s="72"/>
    </row>
    <row r="19" ht="36" customHeight="1" spans="1:8">
      <c r="A19" s="53"/>
      <c r="B19" s="29"/>
      <c r="C19" s="40"/>
      <c r="D19" s="67" t="s">
        <v>73</v>
      </c>
      <c r="E19" s="24">
        <v>0.9</v>
      </c>
      <c r="F19" s="24">
        <v>0.9</v>
      </c>
      <c r="G19" s="72"/>
      <c r="H19" s="72"/>
    </row>
    <row r="20" ht="36" customHeight="1" spans="1:8">
      <c r="A20" s="53"/>
      <c r="B20" s="20" t="s">
        <v>43</v>
      </c>
      <c r="C20" s="20" t="s">
        <v>44</v>
      </c>
      <c r="D20" s="67" t="s">
        <v>45</v>
      </c>
      <c r="E20" s="24">
        <v>1</v>
      </c>
      <c r="F20" s="73">
        <v>1</v>
      </c>
      <c r="G20" s="68">
        <v>10</v>
      </c>
      <c r="H20" s="68">
        <v>10</v>
      </c>
    </row>
    <row r="21" ht="32" customHeight="1" spans="1:8">
      <c r="A21" s="52" t="s">
        <v>12</v>
      </c>
      <c r="B21" s="52"/>
      <c r="C21" s="52"/>
      <c r="D21" s="52"/>
      <c r="E21" s="52"/>
      <c r="F21" s="52"/>
      <c r="G21" s="74">
        <v>100</v>
      </c>
      <c r="H21" s="74">
        <v>100</v>
      </c>
    </row>
  </sheetData>
  <mergeCells count="21">
    <mergeCell ref="A1:H1"/>
    <mergeCell ref="A2:B2"/>
    <mergeCell ref="C2:H2"/>
    <mergeCell ref="A3:B3"/>
    <mergeCell ref="E3:H3"/>
    <mergeCell ref="B8:D8"/>
    <mergeCell ref="E8:H8"/>
    <mergeCell ref="B9:D9"/>
    <mergeCell ref="E9:H9"/>
    <mergeCell ref="A21:F21"/>
    <mergeCell ref="A8:A9"/>
    <mergeCell ref="A10:A20"/>
    <mergeCell ref="B11:B16"/>
    <mergeCell ref="C11:C13"/>
    <mergeCell ref="C14:C15"/>
    <mergeCell ref="C18:C19"/>
    <mergeCell ref="G11:G16"/>
    <mergeCell ref="G17:G19"/>
    <mergeCell ref="H11:H16"/>
    <mergeCell ref="H17:H19"/>
    <mergeCell ref="A4:B7"/>
  </mergeCells>
  <pageMargins left="0.7" right="0.236111111111111" top="0.354166666666667" bottom="0.0784722222222222" header="0.3" footer="0.156944444444444"/>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view="pageBreakPreview" zoomScaleNormal="100" zoomScaleSheetLayoutView="100" workbookViewId="0">
      <selection activeCell="C18" sqref="C18:C19"/>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60</v>
      </c>
      <c r="D2" s="54"/>
      <c r="E2" s="54"/>
      <c r="F2" s="54"/>
      <c r="G2" s="54"/>
      <c r="H2" s="54"/>
    </row>
    <row r="3" ht="27" customHeight="1" spans="1:8">
      <c r="A3" s="52" t="s">
        <v>3</v>
      </c>
      <c r="B3" s="53"/>
      <c r="C3" s="55" t="s">
        <v>4</v>
      </c>
      <c r="D3" s="52" t="s">
        <v>5</v>
      </c>
      <c r="E3" s="54" t="s">
        <v>76</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45</v>
      </c>
      <c r="E5" s="59">
        <v>45</v>
      </c>
      <c r="F5" s="60">
        <f>E5/D5</f>
        <v>1</v>
      </c>
      <c r="G5" s="61">
        <v>10</v>
      </c>
      <c r="H5" s="62">
        <v>10</v>
      </c>
    </row>
    <row r="6" s="50" customFormat="1" ht="24" customHeight="1" spans="1:8">
      <c r="A6" s="56"/>
      <c r="B6" s="56"/>
      <c r="C6" s="63" t="s">
        <v>14</v>
      </c>
      <c r="D6" s="59">
        <v>45</v>
      </c>
      <c r="E6" s="59">
        <v>45</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54" customHeight="1" spans="1:8">
      <c r="A9" s="53"/>
      <c r="B9" s="55" t="s">
        <v>62</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63</v>
      </c>
      <c r="E11" s="19">
        <v>5</v>
      </c>
      <c r="F11" s="19">
        <v>5</v>
      </c>
      <c r="G11" s="68">
        <v>50</v>
      </c>
      <c r="H11" s="68">
        <v>50</v>
      </c>
    </row>
    <row r="12" ht="36" customHeight="1" spans="1:8">
      <c r="A12" s="53"/>
      <c r="B12" s="69"/>
      <c r="C12" s="65"/>
      <c r="D12" s="67" t="s">
        <v>64</v>
      </c>
      <c r="E12" s="19">
        <v>130</v>
      </c>
      <c r="F12" s="19">
        <v>130</v>
      </c>
      <c r="G12" s="68"/>
      <c r="H12" s="68"/>
    </row>
    <row r="13" ht="36" customHeight="1" spans="1:8">
      <c r="A13" s="53"/>
      <c r="B13" s="69"/>
      <c r="C13" s="65"/>
      <c r="D13" s="67" t="s">
        <v>65</v>
      </c>
      <c r="E13" s="19">
        <v>200</v>
      </c>
      <c r="F13" s="19">
        <v>200</v>
      </c>
      <c r="G13" s="68"/>
      <c r="H13" s="68"/>
    </row>
    <row r="14" ht="36" customHeight="1" spans="1:8">
      <c r="A14" s="53"/>
      <c r="B14" s="69"/>
      <c r="C14" s="66" t="s">
        <v>32</v>
      </c>
      <c r="D14" s="67" t="s">
        <v>67</v>
      </c>
      <c r="E14" s="24">
        <v>1</v>
      </c>
      <c r="F14" s="24">
        <v>1</v>
      </c>
      <c r="G14" s="68"/>
      <c r="H14" s="68"/>
    </row>
    <row r="15" ht="36" customHeight="1" spans="1:8">
      <c r="A15" s="53"/>
      <c r="B15" s="69"/>
      <c r="C15" s="69"/>
      <c r="D15" s="67" t="s">
        <v>68</v>
      </c>
      <c r="E15" s="24">
        <v>1</v>
      </c>
      <c r="F15" s="24">
        <v>1</v>
      </c>
      <c r="G15" s="68"/>
      <c r="H15" s="68"/>
    </row>
    <row r="16" ht="36" customHeight="1" spans="1:8">
      <c r="A16" s="53"/>
      <c r="B16" s="69"/>
      <c r="C16" s="27" t="s">
        <v>35</v>
      </c>
      <c r="D16" s="67" t="s">
        <v>69</v>
      </c>
      <c r="E16" s="24">
        <v>1</v>
      </c>
      <c r="F16" s="24">
        <v>1</v>
      </c>
      <c r="G16" s="68"/>
      <c r="H16" s="68"/>
    </row>
    <row r="17" ht="36" customHeight="1" spans="1:8">
      <c r="A17" s="53"/>
      <c r="B17" s="29" t="s">
        <v>40</v>
      </c>
      <c r="C17" s="20" t="s">
        <v>41</v>
      </c>
      <c r="D17" s="67" t="s">
        <v>70</v>
      </c>
      <c r="E17" s="24">
        <v>1</v>
      </c>
      <c r="F17" s="24">
        <v>1</v>
      </c>
      <c r="G17" s="72">
        <v>10</v>
      </c>
      <c r="H17" s="72">
        <v>10</v>
      </c>
    </row>
    <row r="18" ht="36" customHeight="1" spans="1:8">
      <c r="A18" s="53"/>
      <c r="B18" s="29"/>
      <c r="C18" s="27" t="s">
        <v>71</v>
      </c>
      <c r="D18" s="67" t="s">
        <v>72</v>
      </c>
      <c r="E18" s="24">
        <v>0.9</v>
      </c>
      <c r="F18" s="24">
        <v>0.9</v>
      </c>
      <c r="G18" s="72"/>
      <c r="H18" s="72"/>
    </row>
    <row r="19" ht="36" customHeight="1" spans="1:8">
      <c r="A19" s="53"/>
      <c r="B19" s="29"/>
      <c r="C19" s="40"/>
      <c r="D19" s="67" t="s">
        <v>73</v>
      </c>
      <c r="E19" s="24">
        <v>0.9</v>
      </c>
      <c r="F19" s="24">
        <v>0.9</v>
      </c>
      <c r="G19" s="72"/>
      <c r="H19" s="72"/>
    </row>
    <row r="20" ht="36" customHeight="1" spans="1:8">
      <c r="A20" s="53"/>
      <c r="B20" s="20" t="s">
        <v>43</v>
      </c>
      <c r="C20" s="20" t="s">
        <v>44</v>
      </c>
      <c r="D20" s="67" t="s">
        <v>45</v>
      </c>
      <c r="E20" s="24">
        <v>1</v>
      </c>
      <c r="F20" s="73">
        <v>1</v>
      </c>
      <c r="G20" s="68">
        <v>10</v>
      </c>
      <c r="H20" s="68">
        <v>10</v>
      </c>
    </row>
    <row r="21" ht="32" customHeight="1" spans="1:8">
      <c r="A21" s="52" t="s">
        <v>12</v>
      </c>
      <c r="B21" s="52"/>
      <c r="C21" s="52"/>
      <c r="D21" s="52"/>
      <c r="E21" s="52"/>
      <c r="F21" s="52"/>
      <c r="G21" s="74">
        <v>100</v>
      </c>
      <c r="H21" s="74">
        <v>100</v>
      </c>
    </row>
  </sheetData>
  <mergeCells count="21">
    <mergeCell ref="A1:H1"/>
    <mergeCell ref="A2:B2"/>
    <mergeCell ref="C2:H2"/>
    <mergeCell ref="A3:B3"/>
    <mergeCell ref="E3:H3"/>
    <mergeCell ref="B8:D8"/>
    <mergeCell ref="E8:H8"/>
    <mergeCell ref="B9:D9"/>
    <mergeCell ref="E9:H9"/>
    <mergeCell ref="A21:F21"/>
    <mergeCell ref="A8:A9"/>
    <mergeCell ref="A10:A20"/>
    <mergeCell ref="B11:B16"/>
    <mergeCell ref="C11:C13"/>
    <mergeCell ref="C14:C15"/>
    <mergeCell ref="C18:C19"/>
    <mergeCell ref="G11:G16"/>
    <mergeCell ref="G17:G19"/>
    <mergeCell ref="H11:H16"/>
    <mergeCell ref="H17:H19"/>
    <mergeCell ref="A4:B7"/>
  </mergeCells>
  <pageMargins left="0.7" right="0.236111111111111" top="0.354166666666667" bottom="0.0784722222222222" header="0.3" footer="0.156944444444444"/>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zoomScaleSheetLayoutView="100" topLeftCell="A3" workbookViewId="0">
      <selection activeCell="D11" sqref="D11"/>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77</v>
      </c>
      <c r="D2" s="54"/>
      <c r="E2" s="54"/>
      <c r="F2" s="54"/>
      <c r="G2" s="54"/>
      <c r="H2" s="54"/>
    </row>
    <row r="3" ht="27" customHeight="1" spans="1:8">
      <c r="A3" s="52" t="s">
        <v>3</v>
      </c>
      <c r="B3" s="53"/>
      <c r="C3" s="55" t="s">
        <v>78</v>
      </c>
      <c r="D3" s="52" t="s">
        <v>5</v>
      </c>
      <c r="E3" s="54" t="s">
        <v>79</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150</v>
      </c>
      <c r="E5" s="59">
        <v>150</v>
      </c>
      <c r="F5" s="60">
        <f>E5/D5</f>
        <v>1</v>
      </c>
      <c r="G5" s="61">
        <v>10</v>
      </c>
      <c r="H5" s="62">
        <v>10</v>
      </c>
    </row>
    <row r="6" s="50" customFormat="1" ht="24" customHeight="1" spans="1:8">
      <c r="A6" s="56"/>
      <c r="B6" s="56"/>
      <c r="C6" s="63" t="s">
        <v>14</v>
      </c>
      <c r="D6" s="59">
        <v>150</v>
      </c>
      <c r="E6" s="59">
        <v>150</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120" customHeight="1" spans="1:8">
      <c r="A9" s="53"/>
      <c r="B9" s="55" t="s">
        <v>80</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81</v>
      </c>
      <c r="E11" s="19">
        <v>10</v>
      </c>
      <c r="F11" s="19">
        <v>10</v>
      </c>
      <c r="G11" s="68">
        <v>50</v>
      </c>
      <c r="H11" s="68">
        <v>50</v>
      </c>
    </row>
    <row r="12" ht="36" customHeight="1" spans="1:8">
      <c r="A12" s="53"/>
      <c r="B12" s="69"/>
      <c r="C12" s="66" t="s">
        <v>32</v>
      </c>
      <c r="D12" s="67" t="s">
        <v>68</v>
      </c>
      <c r="E12" s="24">
        <v>1</v>
      </c>
      <c r="F12" s="24">
        <v>1</v>
      </c>
      <c r="G12" s="68"/>
      <c r="H12" s="68"/>
    </row>
    <row r="13" ht="36" customHeight="1" spans="1:8">
      <c r="A13" s="53"/>
      <c r="B13" s="69"/>
      <c r="C13" s="27" t="s">
        <v>35</v>
      </c>
      <c r="D13" s="67" t="s">
        <v>69</v>
      </c>
      <c r="E13" s="24">
        <v>1</v>
      </c>
      <c r="F13" s="24">
        <v>1</v>
      </c>
      <c r="G13" s="68"/>
      <c r="H13" s="68"/>
    </row>
    <row r="14" ht="36" customHeight="1" spans="1:8">
      <c r="A14" s="53"/>
      <c r="B14" s="29" t="s">
        <v>40</v>
      </c>
      <c r="C14" s="20" t="s">
        <v>41</v>
      </c>
      <c r="D14" s="67" t="s">
        <v>70</v>
      </c>
      <c r="E14" s="24">
        <v>1</v>
      </c>
      <c r="F14" s="24">
        <v>1</v>
      </c>
      <c r="G14" s="72">
        <v>10</v>
      </c>
      <c r="H14" s="72">
        <v>10</v>
      </c>
    </row>
    <row r="15" ht="36" customHeight="1" spans="1:8">
      <c r="A15" s="53"/>
      <c r="B15" s="29"/>
      <c r="C15" s="27" t="s">
        <v>71</v>
      </c>
      <c r="D15" s="67" t="s">
        <v>72</v>
      </c>
      <c r="E15" s="24">
        <v>0.9</v>
      </c>
      <c r="F15" s="24">
        <v>0.9</v>
      </c>
      <c r="G15" s="72"/>
      <c r="H15" s="72"/>
    </row>
    <row r="16" ht="36" customHeight="1" spans="1:8">
      <c r="A16" s="53"/>
      <c r="B16" s="29"/>
      <c r="C16" s="40"/>
      <c r="D16" s="67" t="s">
        <v>73</v>
      </c>
      <c r="E16" s="24">
        <v>0.9</v>
      </c>
      <c r="F16" s="24">
        <v>0.9</v>
      </c>
      <c r="G16" s="72"/>
      <c r="H16" s="72"/>
    </row>
    <row r="17" ht="36" customHeight="1" spans="1:8">
      <c r="A17" s="53"/>
      <c r="B17" s="20" t="s">
        <v>43</v>
      </c>
      <c r="C17" s="20" t="s">
        <v>44</v>
      </c>
      <c r="D17" s="67" t="s">
        <v>45</v>
      </c>
      <c r="E17" s="24">
        <v>1</v>
      </c>
      <c r="F17" s="73">
        <v>1</v>
      </c>
      <c r="G17" s="68">
        <v>10</v>
      </c>
      <c r="H17" s="68">
        <v>10</v>
      </c>
    </row>
    <row r="18" ht="32" customHeight="1" spans="1:8">
      <c r="A18" s="52" t="s">
        <v>12</v>
      </c>
      <c r="B18" s="52"/>
      <c r="C18" s="52"/>
      <c r="D18" s="52"/>
      <c r="E18" s="52"/>
      <c r="F18" s="52"/>
      <c r="G18" s="74">
        <v>100</v>
      </c>
      <c r="H18" s="74">
        <v>100</v>
      </c>
    </row>
  </sheetData>
  <mergeCells count="19">
    <mergeCell ref="A1:H1"/>
    <mergeCell ref="A2:B2"/>
    <mergeCell ref="C2:H2"/>
    <mergeCell ref="A3:B3"/>
    <mergeCell ref="E3:H3"/>
    <mergeCell ref="B8:D8"/>
    <mergeCell ref="E8:H8"/>
    <mergeCell ref="B9:D9"/>
    <mergeCell ref="E9:H9"/>
    <mergeCell ref="A18:F18"/>
    <mergeCell ref="A8:A9"/>
    <mergeCell ref="A10:A17"/>
    <mergeCell ref="B11:B13"/>
    <mergeCell ref="C15:C16"/>
    <mergeCell ref="G11:G13"/>
    <mergeCell ref="G14:G16"/>
    <mergeCell ref="H11:H13"/>
    <mergeCell ref="H14:H16"/>
    <mergeCell ref="A4:B7"/>
  </mergeCells>
  <pageMargins left="0.7" right="0.393055555555556" top="0.354166666666667" bottom="0.0784722222222222" header="0.3" footer="0.156944444444444"/>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zoomScaleSheetLayoutView="100" topLeftCell="A10" workbookViewId="0">
      <selection activeCell="E17" sqref="E17"/>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82</v>
      </c>
      <c r="D2" s="54"/>
      <c r="E2" s="54"/>
      <c r="F2" s="54"/>
      <c r="G2" s="54"/>
      <c r="H2" s="54"/>
    </row>
    <row r="3" ht="27" customHeight="1" spans="1:8">
      <c r="A3" s="52" t="s">
        <v>3</v>
      </c>
      <c r="B3" s="53"/>
      <c r="C3" s="55" t="s">
        <v>78</v>
      </c>
      <c r="D3" s="52" t="s">
        <v>5</v>
      </c>
      <c r="E3" s="54" t="s">
        <v>79</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3.57</v>
      </c>
      <c r="E5" s="59">
        <v>3.57</v>
      </c>
      <c r="F5" s="60">
        <f>E5/D5</f>
        <v>1</v>
      </c>
      <c r="G5" s="61">
        <v>10</v>
      </c>
      <c r="H5" s="62">
        <v>10</v>
      </c>
    </row>
    <row r="6" s="50" customFormat="1" ht="24" customHeight="1" spans="1:8">
      <c r="A6" s="56"/>
      <c r="B6" s="56"/>
      <c r="C6" s="63" t="s">
        <v>14</v>
      </c>
      <c r="D6" s="59">
        <v>3.57</v>
      </c>
      <c r="E6" s="59">
        <v>3.57</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38" customHeight="1" spans="1:8">
      <c r="A9" s="53"/>
      <c r="B9" s="55" t="s">
        <v>83</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6" t="s">
        <v>28</v>
      </c>
      <c r="C11" s="65" t="s">
        <v>29</v>
      </c>
      <c r="D11" s="67" t="s">
        <v>84</v>
      </c>
      <c r="E11" s="19" t="s">
        <v>85</v>
      </c>
      <c r="F11" s="19" t="s">
        <v>85</v>
      </c>
      <c r="G11" s="68">
        <v>50</v>
      </c>
      <c r="H11" s="68">
        <v>50</v>
      </c>
    </row>
    <row r="12" ht="36" customHeight="1" spans="1:8">
      <c r="A12" s="53"/>
      <c r="B12" s="69"/>
      <c r="C12" s="65"/>
      <c r="D12" s="67" t="s">
        <v>86</v>
      </c>
      <c r="E12" s="24">
        <v>1</v>
      </c>
      <c r="F12" s="24">
        <v>1</v>
      </c>
      <c r="G12" s="68"/>
      <c r="H12" s="68"/>
    </row>
    <row r="13" ht="36" customHeight="1" spans="1:8">
      <c r="A13" s="53"/>
      <c r="B13" s="69"/>
      <c r="C13" s="66" t="s">
        <v>32</v>
      </c>
      <c r="D13" s="67" t="s">
        <v>87</v>
      </c>
      <c r="E13" s="70">
        <v>1</v>
      </c>
      <c r="F13" s="70">
        <v>1</v>
      </c>
      <c r="G13" s="68"/>
      <c r="H13" s="68"/>
    </row>
    <row r="14" ht="36" customHeight="1" spans="1:8">
      <c r="A14" s="53"/>
      <c r="B14" s="69"/>
      <c r="C14" s="69"/>
      <c r="D14" s="67" t="s">
        <v>88</v>
      </c>
      <c r="E14" s="76">
        <v>0.0385</v>
      </c>
      <c r="F14" s="76">
        <v>0.0385</v>
      </c>
      <c r="G14" s="68"/>
      <c r="H14" s="68"/>
    </row>
    <row r="15" ht="36" customHeight="1" spans="1:8">
      <c r="A15" s="53"/>
      <c r="B15" s="69"/>
      <c r="C15" s="27" t="s">
        <v>35</v>
      </c>
      <c r="D15" s="67" t="s">
        <v>89</v>
      </c>
      <c r="E15" s="24" t="s">
        <v>90</v>
      </c>
      <c r="F15" s="24" t="s">
        <v>90</v>
      </c>
      <c r="G15" s="68"/>
      <c r="H15" s="68"/>
    </row>
    <row r="16" ht="36" customHeight="1" spans="1:8">
      <c r="A16" s="53"/>
      <c r="B16" s="29" t="s">
        <v>40</v>
      </c>
      <c r="C16" s="20" t="s">
        <v>41</v>
      </c>
      <c r="D16" s="67" t="s">
        <v>91</v>
      </c>
      <c r="E16" s="24" t="s">
        <v>92</v>
      </c>
      <c r="F16" s="24" t="s">
        <v>92</v>
      </c>
      <c r="G16" s="72">
        <v>10</v>
      </c>
      <c r="H16" s="72">
        <v>10</v>
      </c>
    </row>
    <row r="17" ht="36" customHeight="1" spans="1:8">
      <c r="A17" s="53"/>
      <c r="B17" s="20" t="s">
        <v>43</v>
      </c>
      <c r="C17" s="20" t="s">
        <v>44</v>
      </c>
      <c r="D17" s="67" t="s">
        <v>45</v>
      </c>
      <c r="E17" s="24">
        <v>1</v>
      </c>
      <c r="F17" s="73">
        <v>1</v>
      </c>
      <c r="G17" s="68">
        <v>10</v>
      </c>
      <c r="H17" s="68">
        <v>10</v>
      </c>
    </row>
    <row r="18" ht="32" customHeight="1" spans="1:8">
      <c r="A18" s="52" t="s">
        <v>12</v>
      </c>
      <c r="B18" s="52"/>
      <c r="C18" s="52"/>
      <c r="D18" s="52"/>
      <c r="E18" s="52"/>
      <c r="F18" s="52"/>
      <c r="G18" s="74">
        <v>100</v>
      </c>
      <c r="H18" s="74">
        <v>100</v>
      </c>
    </row>
  </sheetData>
  <mergeCells count="18">
    <mergeCell ref="A1:H1"/>
    <mergeCell ref="A2:B2"/>
    <mergeCell ref="C2:H2"/>
    <mergeCell ref="A3:B3"/>
    <mergeCell ref="E3:H3"/>
    <mergeCell ref="B8:D8"/>
    <mergeCell ref="E8:H8"/>
    <mergeCell ref="B9:D9"/>
    <mergeCell ref="E9:H9"/>
    <mergeCell ref="A18:F18"/>
    <mergeCell ref="A8:A9"/>
    <mergeCell ref="A10:A17"/>
    <mergeCell ref="B11:B15"/>
    <mergeCell ref="C11:C12"/>
    <mergeCell ref="C13:C14"/>
    <mergeCell ref="G11:G15"/>
    <mergeCell ref="H11:H15"/>
    <mergeCell ref="A4:B7"/>
  </mergeCells>
  <pageMargins left="0.7" right="0.236111111111111" top="0.354166666666667" bottom="0.0784722222222222" header="0.3" footer="0.156944444444444"/>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zoomScaleSheetLayoutView="100" topLeftCell="A10" workbookViewId="0">
      <selection activeCell="D16" sqref="D16"/>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93</v>
      </c>
      <c r="D2" s="54"/>
      <c r="E2" s="54"/>
      <c r="F2" s="54"/>
      <c r="G2" s="54"/>
      <c r="H2" s="54"/>
    </row>
    <row r="3" ht="27" customHeight="1" spans="1:8">
      <c r="A3" s="52" t="s">
        <v>3</v>
      </c>
      <c r="B3" s="53"/>
      <c r="C3" s="55" t="s">
        <v>78</v>
      </c>
      <c r="D3" s="52" t="s">
        <v>5</v>
      </c>
      <c r="E3" s="54" t="s">
        <v>79</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42</v>
      </c>
      <c r="E5" s="59">
        <v>42</v>
      </c>
      <c r="F5" s="60">
        <f>E5/D5</f>
        <v>1</v>
      </c>
      <c r="G5" s="61">
        <v>10</v>
      </c>
      <c r="H5" s="62">
        <v>10</v>
      </c>
    </row>
    <row r="6" s="50" customFormat="1" ht="24" customHeight="1" spans="1:8">
      <c r="A6" s="56"/>
      <c r="B6" s="56"/>
      <c r="C6" s="63" t="s">
        <v>14</v>
      </c>
      <c r="D6" s="59">
        <v>42</v>
      </c>
      <c r="E6" s="59">
        <v>42</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38" customHeight="1" spans="1:8">
      <c r="A9" s="53"/>
      <c r="B9" s="55" t="s">
        <v>94</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5" t="s">
        <v>28</v>
      </c>
      <c r="C11" s="65" t="s">
        <v>29</v>
      </c>
      <c r="D11" s="67" t="s">
        <v>95</v>
      </c>
      <c r="E11" s="19">
        <v>420</v>
      </c>
      <c r="F11" s="19">
        <v>420</v>
      </c>
      <c r="G11" s="68">
        <v>50</v>
      </c>
      <c r="H11" s="68">
        <v>50</v>
      </c>
    </row>
    <row r="12" ht="36" customHeight="1" spans="1:8">
      <c r="A12" s="53"/>
      <c r="B12" s="65"/>
      <c r="C12" s="66" t="s">
        <v>32</v>
      </c>
      <c r="D12" s="67" t="s">
        <v>96</v>
      </c>
      <c r="E12" s="70">
        <v>1</v>
      </c>
      <c r="F12" s="70">
        <v>1</v>
      </c>
      <c r="G12" s="68"/>
      <c r="H12" s="68"/>
    </row>
    <row r="13" ht="36" customHeight="1" spans="1:8">
      <c r="A13" s="53"/>
      <c r="B13" s="65"/>
      <c r="C13" s="27" t="s">
        <v>35</v>
      </c>
      <c r="D13" s="67" t="s">
        <v>97</v>
      </c>
      <c r="E13" s="24">
        <v>1</v>
      </c>
      <c r="F13" s="24">
        <v>1</v>
      </c>
      <c r="G13" s="68"/>
      <c r="H13" s="68"/>
    </row>
    <row r="14" ht="36" customHeight="1" spans="1:8">
      <c r="A14" s="53"/>
      <c r="B14" s="65"/>
      <c r="C14" s="27" t="s">
        <v>38</v>
      </c>
      <c r="D14" s="67" t="s">
        <v>98</v>
      </c>
      <c r="E14" s="71">
        <v>1000</v>
      </c>
      <c r="F14" s="71">
        <v>1000</v>
      </c>
      <c r="G14" s="68"/>
      <c r="H14" s="68"/>
    </row>
    <row r="15" ht="36" customHeight="1" spans="1:8">
      <c r="A15" s="53"/>
      <c r="B15" s="43" t="s">
        <v>40</v>
      </c>
      <c r="C15" s="27" t="s">
        <v>71</v>
      </c>
      <c r="D15" s="67" t="s">
        <v>72</v>
      </c>
      <c r="E15" s="75">
        <v>0.85</v>
      </c>
      <c r="F15" s="75">
        <v>0.85</v>
      </c>
      <c r="G15" s="72">
        <v>10</v>
      </c>
      <c r="H15" s="72">
        <v>10</v>
      </c>
    </row>
    <row r="16" ht="36" customHeight="1" spans="1:8">
      <c r="A16" s="53"/>
      <c r="B16" s="29"/>
      <c r="C16" s="20" t="s">
        <v>41</v>
      </c>
      <c r="D16" s="67" t="s">
        <v>99</v>
      </c>
      <c r="E16" s="71">
        <v>420</v>
      </c>
      <c r="F16" s="71">
        <v>420</v>
      </c>
      <c r="G16" s="72"/>
      <c r="H16" s="72"/>
    </row>
    <row r="17" ht="36" customHeight="1" spans="1:8">
      <c r="A17" s="53"/>
      <c r="B17" s="20" t="s">
        <v>43</v>
      </c>
      <c r="C17" s="20" t="s">
        <v>44</v>
      </c>
      <c r="D17" s="67" t="s">
        <v>45</v>
      </c>
      <c r="E17" s="24">
        <v>1</v>
      </c>
      <c r="F17" s="73">
        <v>1</v>
      </c>
      <c r="G17" s="68">
        <v>10</v>
      </c>
      <c r="H17" s="68">
        <v>10</v>
      </c>
    </row>
    <row r="18" ht="32" customHeight="1" spans="1:8">
      <c r="A18" s="52" t="s">
        <v>12</v>
      </c>
      <c r="B18" s="52"/>
      <c r="C18" s="52"/>
      <c r="D18" s="52"/>
      <c r="E18" s="52"/>
      <c r="F18" s="52"/>
      <c r="G18" s="74">
        <v>100</v>
      </c>
      <c r="H18" s="74">
        <v>100</v>
      </c>
    </row>
  </sheetData>
  <mergeCells count="19">
    <mergeCell ref="A1:H1"/>
    <mergeCell ref="A2:B2"/>
    <mergeCell ref="C2:H2"/>
    <mergeCell ref="A3:B3"/>
    <mergeCell ref="E3:H3"/>
    <mergeCell ref="B8:D8"/>
    <mergeCell ref="E8:H8"/>
    <mergeCell ref="B9:D9"/>
    <mergeCell ref="E9:H9"/>
    <mergeCell ref="A18:F18"/>
    <mergeCell ref="A8:A9"/>
    <mergeCell ref="A10:A17"/>
    <mergeCell ref="B11:B14"/>
    <mergeCell ref="B15:B16"/>
    <mergeCell ref="G11:G14"/>
    <mergeCell ref="G15:G16"/>
    <mergeCell ref="H11:H14"/>
    <mergeCell ref="H15:H16"/>
    <mergeCell ref="A4:B7"/>
  </mergeCells>
  <pageMargins left="0.7" right="0.354166666666667" top="0.354166666666667" bottom="0.0784722222222222" header="0.3" footer="0.156944444444444"/>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zoomScaleSheetLayoutView="100" workbookViewId="0">
      <selection activeCell="E9" sqref="E9:H9"/>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93</v>
      </c>
      <c r="D2" s="54"/>
      <c r="E2" s="54"/>
      <c r="F2" s="54"/>
      <c r="G2" s="54"/>
      <c r="H2" s="54"/>
    </row>
    <row r="3" ht="27" customHeight="1" spans="1:8">
      <c r="A3" s="52" t="s">
        <v>3</v>
      </c>
      <c r="B3" s="53"/>
      <c r="C3" s="55" t="s">
        <v>78</v>
      </c>
      <c r="D3" s="52" t="s">
        <v>5</v>
      </c>
      <c r="E3" s="54" t="s">
        <v>79</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15</v>
      </c>
      <c r="E5" s="59">
        <v>15</v>
      </c>
      <c r="F5" s="60">
        <f>E5/D5</f>
        <v>1</v>
      </c>
      <c r="G5" s="61">
        <v>10</v>
      </c>
      <c r="H5" s="62">
        <v>10</v>
      </c>
    </row>
    <row r="6" s="50" customFormat="1" ht="24" customHeight="1" spans="1:8">
      <c r="A6" s="56"/>
      <c r="B6" s="56"/>
      <c r="C6" s="63" t="s">
        <v>14</v>
      </c>
      <c r="D6" s="59">
        <v>15</v>
      </c>
      <c r="E6" s="59">
        <v>15</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38" customHeight="1" spans="1:8">
      <c r="A9" s="53"/>
      <c r="B9" s="55" t="s">
        <v>94</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5" t="s">
        <v>28</v>
      </c>
      <c r="C11" s="65" t="s">
        <v>29</v>
      </c>
      <c r="D11" s="67" t="s">
        <v>95</v>
      </c>
      <c r="E11" s="19">
        <v>150</v>
      </c>
      <c r="F11" s="19">
        <v>150</v>
      </c>
      <c r="G11" s="68">
        <v>50</v>
      </c>
      <c r="H11" s="68">
        <v>50</v>
      </c>
    </row>
    <row r="12" ht="36" customHeight="1" spans="1:8">
      <c r="A12" s="53"/>
      <c r="B12" s="65"/>
      <c r="C12" s="66" t="s">
        <v>32</v>
      </c>
      <c r="D12" s="67" t="s">
        <v>96</v>
      </c>
      <c r="E12" s="70">
        <v>1</v>
      </c>
      <c r="F12" s="70">
        <v>1</v>
      </c>
      <c r="G12" s="68"/>
      <c r="H12" s="68"/>
    </row>
    <row r="13" ht="36" customHeight="1" spans="1:8">
      <c r="A13" s="53"/>
      <c r="B13" s="65"/>
      <c r="C13" s="27" t="s">
        <v>35</v>
      </c>
      <c r="D13" s="67" t="s">
        <v>97</v>
      </c>
      <c r="E13" s="24">
        <v>1</v>
      </c>
      <c r="F13" s="24">
        <v>1</v>
      </c>
      <c r="G13" s="68"/>
      <c r="H13" s="68"/>
    </row>
    <row r="14" ht="36" customHeight="1" spans="1:8">
      <c r="A14" s="53"/>
      <c r="B14" s="65"/>
      <c r="C14" s="27" t="s">
        <v>38</v>
      </c>
      <c r="D14" s="67" t="s">
        <v>98</v>
      </c>
      <c r="E14" s="71">
        <v>1000</v>
      </c>
      <c r="F14" s="71">
        <v>1000</v>
      </c>
      <c r="G14" s="68"/>
      <c r="H14" s="68"/>
    </row>
    <row r="15" ht="36" customHeight="1" spans="1:8">
      <c r="A15" s="53"/>
      <c r="B15" s="43" t="s">
        <v>40</v>
      </c>
      <c r="C15" s="27" t="s">
        <v>71</v>
      </c>
      <c r="D15" s="67" t="s">
        <v>72</v>
      </c>
      <c r="E15" s="75">
        <v>0.85</v>
      </c>
      <c r="F15" s="75">
        <v>0.85</v>
      </c>
      <c r="G15" s="72">
        <v>10</v>
      </c>
      <c r="H15" s="72">
        <v>10</v>
      </c>
    </row>
    <row r="16" ht="36" customHeight="1" spans="1:8">
      <c r="A16" s="53"/>
      <c r="B16" s="29"/>
      <c r="C16" s="20" t="s">
        <v>41</v>
      </c>
      <c r="D16" s="67" t="s">
        <v>99</v>
      </c>
      <c r="E16" s="71">
        <v>150</v>
      </c>
      <c r="F16" s="71">
        <v>150</v>
      </c>
      <c r="G16" s="72"/>
      <c r="H16" s="72"/>
    </row>
    <row r="17" ht="36" customHeight="1" spans="1:8">
      <c r="A17" s="53"/>
      <c r="B17" s="20" t="s">
        <v>43</v>
      </c>
      <c r="C17" s="20" t="s">
        <v>44</v>
      </c>
      <c r="D17" s="67" t="s">
        <v>45</v>
      </c>
      <c r="E17" s="24">
        <v>1</v>
      </c>
      <c r="F17" s="73">
        <v>1</v>
      </c>
      <c r="G17" s="68">
        <v>10</v>
      </c>
      <c r="H17" s="68">
        <v>10</v>
      </c>
    </row>
    <row r="18" ht="32" customHeight="1" spans="1:8">
      <c r="A18" s="52" t="s">
        <v>12</v>
      </c>
      <c r="B18" s="52"/>
      <c r="C18" s="52"/>
      <c r="D18" s="52"/>
      <c r="E18" s="52"/>
      <c r="F18" s="52"/>
      <c r="G18" s="74">
        <v>100</v>
      </c>
      <c r="H18" s="74">
        <v>100</v>
      </c>
    </row>
  </sheetData>
  <mergeCells count="19">
    <mergeCell ref="A1:H1"/>
    <mergeCell ref="A2:B2"/>
    <mergeCell ref="C2:H2"/>
    <mergeCell ref="A3:B3"/>
    <mergeCell ref="E3:H3"/>
    <mergeCell ref="B8:D8"/>
    <mergeCell ref="E8:H8"/>
    <mergeCell ref="B9:D9"/>
    <mergeCell ref="E9:H9"/>
    <mergeCell ref="A18:F18"/>
    <mergeCell ref="A8:A9"/>
    <mergeCell ref="A10:A17"/>
    <mergeCell ref="B11:B14"/>
    <mergeCell ref="B15:B16"/>
    <mergeCell ref="G11:G14"/>
    <mergeCell ref="G15:G16"/>
    <mergeCell ref="H11:H14"/>
    <mergeCell ref="H15:H16"/>
    <mergeCell ref="A4:B7"/>
  </mergeCells>
  <pageMargins left="0.7" right="0.314583333333333" top="0.354166666666667" bottom="0.0784722222222222" header="0.3" footer="0.156944444444444"/>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zoomScaleSheetLayoutView="100" topLeftCell="A4" workbookViewId="0">
      <selection activeCell="H16" sqref="H16"/>
    </sheetView>
  </sheetViews>
  <sheetFormatPr defaultColWidth="9" defaultRowHeight="13.5" outlineLevelCol="7"/>
  <cols>
    <col min="1" max="1" width="5" style="50" customWidth="1"/>
    <col min="2" max="2" width="7.66666666666667" style="50" customWidth="1"/>
    <col min="3" max="3" width="16.1083333333333" style="50" customWidth="1"/>
    <col min="4" max="4" width="22.225" style="50" customWidth="1"/>
    <col min="5" max="5" width="10.3333333333333" style="50" customWidth="1"/>
    <col min="6" max="6" width="8.88333333333333" style="50" customWidth="1"/>
    <col min="7" max="16384" width="9" style="50"/>
  </cols>
  <sheetData>
    <row r="1" ht="61" customHeight="1" spans="1:8">
      <c r="A1" s="51" t="s">
        <v>0</v>
      </c>
      <c r="B1" s="51"/>
      <c r="C1" s="51"/>
      <c r="D1" s="51"/>
      <c r="E1" s="51"/>
      <c r="F1" s="51"/>
      <c r="G1" s="51"/>
      <c r="H1" s="51"/>
    </row>
    <row r="2" ht="24" customHeight="1" spans="1:8">
      <c r="A2" s="52" t="s">
        <v>1</v>
      </c>
      <c r="B2" s="53"/>
      <c r="C2" s="54" t="s">
        <v>100</v>
      </c>
      <c r="D2" s="54"/>
      <c r="E2" s="54"/>
      <c r="F2" s="54"/>
      <c r="G2" s="54"/>
      <c r="H2" s="54"/>
    </row>
    <row r="3" ht="27" customHeight="1" spans="1:8">
      <c r="A3" s="52" t="s">
        <v>3</v>
      </c>
      <c r="B3" s="53"/>
      <c r="C3" s="55" t="s">
        <v>78</v>
      </c>
      <c r="D3" s="52" t="s">
        <v>5</v>
      </c>
      <c r="E3" s="54" t="s">
        <v>78</v>
      </c>
      <c r="F3" s="54"/>
      <c r="G3" s="54"/>
      <c r="H3" s="54"/>
    </row>
    <row r="4" s="50" customFormat="1" ht="30" customHeight="1" spans="1:8">
      <c r="A4" s="56" t="s">
        <v>7</v>
      </c>
      <c r="B4" s="56"/>
      <c r="C4" s="57"/>
      <c r="D4" s="58" t="s">
        <v>8</v>
      </c>
      <c r="E4" s="58" t="s">
        <v>9</v>
      </c>
      <c r="F4" s="58" t="s">
        <v>10</v>
      </c>
      <c r="G4" s="58" t="s">
        <v>11</v>
      </c>
      <c r="H4" s="58" t="s">
        <v>12</v>
      </c>
    </row>
    <row r="5" s="50" customFormat="1" ht="24" customHeight="1" spans="1:8">
      <c r="A5" s="56"/>
      <c r="B5" s="56"/>
      <c r="C5" s="57" t="s">
        <v>13</v>
      </c>
      <c r="D5" s="59">
        <v>60</v>
      </c>
      <c r="E5" s="59">
        <v>60</v>
      </c>
      <c r="F5" s="60">
        <f>E5/D5</f>
        <v>1</v>
      </c>
      <c r="G5" s="61">
        <v>10</v>
      </c>
      <c r="H5" s="62">
        <v>10</v>
      </c>
    </row>
    <row r="6" s="50" customFormat="1" ht="24" customHeight="1" spans="1:8">
      <c r="A6" s="56"/>
      <c r="B6" s="56"/>
      <c r="C6" s="63" t="s">
        <v>14</v>
      </c>
      <c r="D6" s="59">
        <v>60</v>
      </c>
      <c r="E6" s="59">
        <v>60</v>
      </c>
      <c r="F6" s="60">
        <f>E6/D6</f>
        <v>1</v>
      </c>
      <c r="G6" s="62" t="s">
        <v>15</v>
      </c>
      <c r="H6" s="62" t="s">
        <v>15</v>
      </c>
    </row>
    <row r="7" s="50" customFormat="1" ht="24" customHeight="1" spans="1:8">
      <c r="A7" s="56"/>
      <c r="B7" s="56"/>
      <c r="C7" s="63" t="s">
        <v>16</v>
      </c>
      <c r="D7" s="59">
        <v>0</v>
      </c>
      <c r="E7" s="59">
        <v>0</v>
      </c>
      <c r="F7" s="60">
        <v>0</v>
      </c>
      <c r="G7" s="62" t="s">
        <v>15</v>
      </c>
      <c r="H7" s="62" t="s">
        <v>15</v>
      </c>
    </row>
    <row r="8" ht="24" customHeight="1" spans="1:8">
      <c r="A8" s="52" t="s">
        <v>17</v>
      </c>
      <c r="B8" s="52" t="s">
        <v>18</v>
      </c>
      <c r="C8" s="53"/>
      <c r="D8" s="53"/>
      <c r="E8" s="52" t="s">
        <v>19</v>
      </c>
      <c r="F8" s="52"/>
      <c r="G8" s="52"/>
      <c r="H8" s="52"/>
    </row>
    <row r="9" ht="38" customHeight="1" spans="1:8">
      <c r="A9" s="53"/>
      <c r="B9" s="55" t="s">
        <v>101</v>
      </c>
      <c r="C9" s="64"/>
      <c r="D9" s="64"/>
      <c r="E9" s="55" t="s">
        <v>21</v>
      </c>
      <c r="F9" s="55"/>
      <c r="G9" s="55"/>
      <c r="H9" s="55"/>
    </row>
    <row r="10" ht="36" customHeight="1" spans="1:8">
      <c r="A10" s="52" t="s">
        <v>22</v>
      </c>
      <c r="B10" s="52" t="s">
        <v>23</v>
      </c>
      <c r="C10" s="52" t="s">
        <v>24</v>
      </c>
      <c r="D10" s="52" t="s">
        <v>25</v>
      </c>
      <c r="E10" s="52" t="s">
        <v>26</v>
      </c>
      <c r="F10" s="52" t="s">
        <v>27</v>
      </c>
      <c r="G10" s="58" t="s">
        <v>11</v>
      </c>
      <c r="H10" s="58" t="s">
        <v>12</v>
      </c>
    </row>
    <row r="11" ht="36" customHeight="1" spans="1:8">
      <c r="A11" s="53"/>
      <c r="B11" s="65" t="s">
        <v>28</v>
      </c>
      <c r="C11" s="66" t="s">
        <v>29</v>
      </c>
      <c r="D11" s="67" t="s">
        <v>102</v>
      </c>
      <c r="E11" s="19">
        <v>1</v>
      </c>
      <c r="F11" s="19">
        <v>1</v>
      </c>
      <c r="G11" s="68">
        <v>50</v>
      </c>
      <c r="H11" s="68">
        <v>50</v>
      </c>
    </row>
    <row r="12" ht="36" customHeight="1" spans="1:8">
      <c r="A12" s="53"/>
      <c r="B12" s="65"/>
      <c r="C12" s="69"/>
      <c r="D12" s="67" t="s">
        <v>103</v>
      </c>
      <c r="E12" s="19">
        <v>1</v>
      </c>
      <c r="F12" s="19">
        <v>1</v>
      </c>
      <c r="G12" s="68"/>
      <c r="H12" s="68"/>
    </row>
    <row r="13" ht="36" customHeight="1" spans="1:8">
      <c r="A13" s="53"/>
      <c r="B13" s="65"/>
      <c r="C13" s="69"/>
      <c r="D13" s="67" t="s">
        <v>104</v>
      </c>
      <c r="E13" s="19">
        <v>1</v>
      </c>
      <c r="F13" s="19">
        <v>1</v>
      </c>
      <c r="G13" s="68"/>
      <c r="H13" s="68"/>
    </row>
    <row r="14" ht="36" customHeight="1" spans="1:8">
      <c r="A14" s="53"/>
      <c r="B14" s="65"/>
      <c r="C14" s="66" t="s">
        <v>32</v>
      </c>
      <c r="D14" s="67" t="s">
        <v>105</v>
      </c>
      <c r="E14" s="70">
        <v>1</v>
      </c>
      <c r="F14" s="70">
        <v>1</v>
      </c>
      <c r="G14" s="68"/>
      <c r="H14" s="68"/>
    </row>
    <row r="15" ht="36" customHeight="1" spans="1:8">
      <c r="A15" s="53"/>
      <c r="B15" s="65"/>
      <c r="C15" s="27" t="s">
        <v>35</v>
      </c>
      <c r="D15" s="67" t="s">
        <v>106</v>
      </c>
      <c r="E15" s="24">
        <v>1</v>
      </c>
      <c r="F15" s="24">
        <v>1</v>
      </c>
      <c r="G15" s="68"/>
      <c r="H15" s="68"/>
    </row>
    <row r="16" ht="36" customHeight="1" spans="1:8">
      <c r="A16" s="53"/>
      <c r="B16" s="29" t="s">
        <v>40</v>
      </c>
      <c r="C16" s="20" t="s">
        <v>41</v>
      </c>
      <c r="D16" s="67" t="s">
        <v>99</v>
      </c>
      <c r="E16" s="71">
        <v>1980</v>
      </c>
      <c r="F16" s="71">
        <v>1980</v>
      </c>
      <c r="G16" s="72">
        <v>10</v>
      </c>
      <c r="H16" s="72">
        <v>10</v>
      </c>
    </row>
    <row r="17" ht="36" customHeight="1" spans="1:8">
      <c r="A17" s="53"/>
      <c r="B17" s="20" t="s">
        <v>43</v>
      </c>
      <c r="C17" s="20" t="s">
        <v>44</v>
      </c>
      <c r="D17" s="67" t="s">
        <v>45</v>
      </c>
      <c r="E17" s="24">
        <v>1</v>
      </c>
      <c r="F17" s="73">
        <v>1</v>
      </c>
      <c r="G17" s="68">
        <v>10</v>
      </c>
      <c r="H17" s="68">
        <v>10</v>
      </c>
    </row>
    <row r="18" ht="32" customHeight="1" spans="1:8">
      <c r="A18" s="52" t="s">
        <v>12</v>
      </c>
      <c r="B18" s="52"/>
      <c r="C18" s="52"/>
      <c r="D18" s="52"/>
      <c r="E18" s="52"/>
      <c r="F18" s="52"/>
      <c r="G18" s="74">
        <v>100</v>
      </c>
      <c r="H18" s="74">
        <v>100</v>
      </c>
    </row>
  </sheetData>
  <mergeCells count="17">
    <mergeCell ref="A1:H1"/>
    <mergeCell ref="A2:B2"/>
    <mergeCell ref="C2:H2"/>
    <mergeCell ref="A3:B3"/>
    <mergeCell ref="E3:H3"/>
    <mergeCell ref="B8:D8"/>
    <mergeCell ref="E8:H8"/>
    <mergeCell ref="B9:D9"/>
    <mergeCell ref="E9:H9"/>
    <mergeCell ref="A18:F18"/>
    <mergeCell ref="A8:A9"/>
    <mergeCell ref="A10:A17"/>
    <mergeCell ref="B11:B15"/>
    <mergeCell ref="C11:C13"/>
    <mergeCell ref="G11:G15"/>
    <mergeCell ref="H11:H15"/>
    <mergeCell ref="A4:B7"/>
  </mergeCells>
  <pageMargins left="0.7" right="0.275" top="0.354166666666667" bottom="0.0784722222222222" header="0.3" footer="0.156944444444444"/>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9" defaultRowHeight="13.5"/>
  <cols>
    <col min="1" max="1" width="5" style="2" customWidth="1"/>
    <col min="2" max="2" width="7.66666666666667" style="2" customWidth="1"/>
    <col min="3" max="3" width="16.1083333333333" style="2" customWidth="1"/>
    <col min="4" max="4" width="22.225" style="2" customWidth="1"/>
    <col min="5" max="5" width="10.3333333333333" style="2" customWidth="1"/>
    <col min="6" max="6" width="8.88333333333333" style="2" customWidth="1"/>
    <col min="7" max="16384" width="9" style="2"/>
  </cols>
  <sheetData>
    <row r="1" s="1" customFormat="1" ht="61" customHeight="1" spans="1:9">
      <c r="A1" s="4" t="s">
        <v>0</v>
      </c>
      <c r="B1" s="4"/>
      <c r="C1" s="4"/>
      <c r="D1" s="4"/>
      <c r="E1" s="4"/>
      <c r="F1" s="4"/>
      <c r="G1" s="4"/>
      <c r="H1" s="4"/>
      <c r="I1" s="2"/>
    </row>
    <row r="2" s="1" customFormat="1" ht="24" customHeight="1" spans="1:9">
      <c r="A2" s="5" t="s">
        <v>1</v>
      </c>
      <c r="B2" s="6"/>
      <c r="C2" s="7" t="s">
        <v>107</v>
      </c>
      <c r="D2" s="7"/>
      <c r="E2" s="7"/>
      <c r="F2" s="7"/>
      <c r="G2" s="7"/>
      <c r="H2" s="7"/>
      <c r="I2" s="2"/>
    </row>
    <row r="3" s="1" customFormat="1" ht="27" customHeight="1" spans="1:9">
      <c r="A3" s="5" t="s">
        <v>3</v>
      </c>
      <c r="B3" s="6"/>
      <c r="C3" s="8" t="s">
        <v>78</v>
      </c>
      <c r="D3" s="5" t="s">
        <v>5</v>
      </c>
      <c r="E3" s="7" t="s">
        <v>108</v>
      </c>
      <c r="F3" s="7"/>
      <c r="G3" s="7"/>
      <c r="H3" s="7"/>
      <c r="I3" s="2"/>
    </row>
    <row r="4" s="2" customFormat="1" ht="30" customHeight="1" spans="1:8">
      <c r="A4" s="9" t="s">
        <v>7</v>
      </c>
      <c r="B4" s="9"/>
      <c r="C4" s="10"/>
      <c r="D4" s="9" t="s">
        <v>8</v>
      </c>
      <c r="E4" s="9" t="s">
        <v>9</v>
      </c>
      <c r="F4" s="9" t="s">
        <v>10</v>
      </c>
      <c r="G4" s="9" t="s">
        <v>11</v>
      </c>
      <c r="H4" s="9" t="s">
        <v>12</v>
      </c>
    </row>
    <row r="5" s="2" customFormat="1" ht="24" customHeight="1" spans="1:8">
      <c r="A5" s="9"/>
      <c r="B5" s="9"/>
      <c r="C5" s="10" t="s">
        <v>13</v>
      </c>
      <c r="D5" s="11">
        <v>1000</v>
      </c>
      <c r="E5" s="11">
        <v>1000</v>
      </c>
      <c r="F5" s="12">
        <f t="shared" ref="F5:F7" si="0">E5/D5</f>
        <v>1</v>
      </c>
      <c r="G5" s="13">
        <v>30</v>
      </c>
      <c r="H5" s="14">
        <v>30</v>
      </c>
    </row>
    <row r="6" s="2" customFormat="1" ht="24" customHeight="1" spans="1:8">
      <c r="A6" s="9"/>
      <c r="B6" s="9"/>
      <c r="C6" s="15" t="s">
        <v>14</v>
      </c>
      <c r="D6" s="11">
        <v>319.47</v>
      </c>
      <c r="E6" s="11">
        <v>319.47</v>
      </c>
      <c r="F6" s="12">
        <f t="shared" si="0"/>
        <v>1</v>
      </c>
      <c r="G6" s="14">
        <v>20</v>
      </c>
      <c r="H6" s="14">
        <v>20</v>
      </c>
    </row>
    <row r="7" s="2" customFormat="1" ht="24" customHeight="1" spans="1:8">
      <c r="A7" s="9"/>
      <c r="B7" s="9"/>
      <c r="C7" s="15" t="s">
        <v>16</v>
      </c>
      <c r="D7" s="11">
        <v>680.53</v>
      </c>
      <c r="E7" s="11">
        <v>680.53</v>
      </c>
      <c r="F7" s="12">
        <f t="shared" si="0"/>
        <v>1</v>
      </c>
      <c r="G7" s="14">
        <v>10</v>
      </c>
      <c r="H7" s="14">
        <v>10</v>
      </c>
    </row>
    <row r="8" s="1" customFormat="1" ht="24" customHeight="1" spans="1:9">
      <c r="A8" s="5" t="s">
        <v>17</v>
      </c>
      <c r="B8" s="5" t="s">
        <v>18</v>
      </c>
      <c r="C8" s="6"/>
      <c r="D8" s="6"/>
      <c r="E8" s="5" t="s">
        <v>19</v>
      </c>
      <c r="F8" s="5"/>
      <c r="G8" s="5"/>
      <c r="H8" s="5"/>
      <c r="I8" s="2"/>
    </row>
    <row r="9" s="1" customFormat="1" ht="54" customHeight="1" spans="1:9">
      <c r="A9" s="6"/>
      <c r="B9" s="8" t="s">
        <v>109</v>
      </c>
      <c r="C9" s="16"/>
      <c r="D9" s="16"/>
      <c r="E9" s="8" t="s">
        <v>21</v>
      </c>
      <c r="F9" s="8"/>
      <c r="G9" s="8"/>
      <c r="H9" s="8"/>
      <c r="I9" s="2"/>
    </row>
    <row r="10" s="1" customFormat="1" ht="36" customHeight="1" spans="1:9">
      <c r="A10" s="5" t="s">
        <v>22</v>
      </c>
      <c r="B10" s="5" t="s">
        <v>23</v>
      </c>
      <c r="C10" s="5" t="s">
        <v>24</v>
      </c>
      <c r="D10" s="5" t="s">
        <v>25</v>
      </c>
      <c r="E10" s="5" t="s">
        <v>26</v>
      </c>
      <c r="F10" s="5" t="s">
        <v>27</v>
      </c>
      <c r="G10" s="9" t="s">
        <v>11</v>
      </c>
      <c r="H10" s="9" t="s">
        <v>12</v>
      </c>
      <c r="I10" s="2"/>
    </row>
    <row r="11" s="1" customFormat="1" ht="36" customHeight="1" spans="1:9">
      <c r="A11" s="6"/>
      <c r="B11" s="23" t="s">
        <v>28</v>
      </c>
      <c r="C11" s="17" t="s">
        <v>29</v>
      </c>
      <c r="D11" s="18" t="s">
        <v>110</v>
      </c>
      <c r="E11" s="19">
        <v>800</v>
      </c>
      <c r="F11" s="20">
        <v>800</v>
      </c>
      <c r="G11" s="21">
        <v>25</v>
      </c>
      <c r="H11" s="21">
        <v>25</v>
      </c>
      <c r="I11" s="2"/>
    </row>
    <row r="12" s="1" customFormat="1" ht="36" customHeight="1" spans="1:9">
      <c r="A12" s="6"/>
      <c r="B12" s="37"/>
      <c r="C12" s="23" t="s">
        <v>32</v>
      </c>
      <c r="D12" s="18" t="s">
        <v>111</v>
      </c>
      <c r="E12" s="24">
        <v>0.9</v>
      </c>
      <c r="F12" s="25">
        <v>0.9</v>
      </c>
      <c r="G12" s="26"/>
      <c r="H12" s="26"/>
      <c r="I12" s="2"/>
    </row>
    <row r="13" s="1" customFormat="1" ht="36" customHeight="1" spans="1:9">
      <c r="A13" s="6"/>
      <c r="B13" s="37"/>
      <c r="C13" s="27" t="s">
        <v>35</v>
      </c>
      <c r="D13" s="18" t="s">
        <v>112</v>
      </c>
      <c r="E13" s="47">
        <v>44256</v>
      </c>
      <c r="F13" s="48">
        <v>44256</v>
      </c>
      <c r="G13" s="26"/>
      <c r="H13" s="26"/>
      <c r="I13" s="2"/>
    </row>
    <row r="14" s="1" customFormat="1" ht="36" customHeight="1" spans="1:9">
      <c r="A14" s="6"/>
      <c r="B14" s="45"/>
      <c r="C14" s="40"/>
      <c r="D14" s="18" t="s">
        <v>113</v>
      </c>
      <c r="E14" s="47">
        <v>44531</v>
      </c>
      <c r="F14" s="49" t="s">
        <v>114</v>
      </c>
      <c r="G14" s="41"/>
      <c r="H14" s="41"/>
      <c r="I14" s="2"/>
    </row>
    <row r="15" s="1" customFormat="1" ht="36" customHeight="1" spans="1:9">
      <c r="A15" s="6"/>
      <c r="B15" s="43" t="s">
        <v>40</v>
      </c>
      <c r="C15" s="20" t="s">
        <v>115</v>
      </c>
      <c r="D15" s="18" t="s">
        <v>116</v>
      </c>
      <c r="E15" s="19">
        <v>8000</v>
      </c>
      <c r="F15" s="49" t="s">
        <v>117</v>
      </c>
      <c r="G15" s="26">
        <v>35</v>
      </c>
      <c r="H15" s="26">
        <v>35</v>
      </c>
      <c r="I15" s="2"/>
    </row>
    <row r="16" s="1" customFormat="1" ht="36" customHeight="1" spans="1:9">
      <c r="A16" s="6"/>
      <c r="B16" s="43"/>
      <c r="C16" s="30" t="s">
        <v>41</v>
      </c>
      <c r="D16" s="18" t="s">
        <v>118</v>
      </c>
      <c r="E16" s="19">
        <v>50</v>
      </c>
      <c r="F16" s="20">
        <v>50</v>
      </c>
      <c r="G16" s="26"/>
      <c r="H16" s="26"/>
      <c r="I16" s="2"/>
    </row>
    <row r="17" s="2" customFormat="1" ht="36" customHeight="1" spans="1:8">
      <c r="A17" s="6"/>
      <c r="B17" s="20" t="s">
        <v>43</v>
      </c>
      <c r="C17" s="20" t="s">
        <v>44</v>
      </c>
      <c r="D17" s="18" t="s">
        <v>45</v>
      </c>
      <c r="E17" s="24">
        <v>1</v>
      </c>
      <c r="F17" s="25">
        <v>1</v>
      </c>
      <c r="G17" s="22">
        <v>10</v>
      </c>
      <c r="H17" s="22">
        <v>10</v>
      </c>
    </row>
    <row r="18" s="2" customFormat="1" ht="32" customHeight="1" spans="1:8">
      <c r="A18" s="5" t="s">
        <v>12</v>
      </c>
      <c r="B18" s="5"/>
      <c r="C18" s="5"/>
      <c r="D18" s="5"/>
      <c r="E18" s="5"/>
      <c r="F18" s="5"/>
      <c r="G18" s="31">
        <f>G17+G15+G11+G5</f>
        <v>100</v>
      </c>
      <c r="H18" s="31">
        <v>100</v>
      </c>
    </row>
    <row r="19" s="3" customFormat="1" ht="40" customHeight="1" spans="1:8">
      <c r="A19" s="32" t="s">
        <v>119</v>
      </c>
      <c r="B19" s="32"/>
      <c r="C19" s="32"/>
      <c r="D19" s="32"/>
      <c r="E19" s="32"/>
      <c r="F19" s="32"/>
      <c r="G19" s="32"/>
      <c r="H19" s="32"/>
    </row>
  </sheetData>
  <mergeCells count="21">
    <mergeCell ref="A1:H1"/>
    <mergeCell ref="A2:B2"/>
    <mergeCell ref="C2:H2"/>
    <mergeCell ref="A3:B3"/>
    <mergeCell ref="E3:H3"/>
    <mergeCell ref="B8:D8"/>
    <mergeCell ref="E8:H8"/>
    <mergeCell ref="B9:D9"/>
    <mergeCell ref="E9:H9"/>
    <mergeCell ref="A18:F18"/>
    <mergeCell ref="A19:H19"/>
    <mergeCell ref="A8:A9"/>
    <mergeCell ref="A10:A17"/>
    <mergeCell ref="B11:B14"/>
    <mergeCell ref="B15:B16"/>
    <mergeCell ref="C13:C14"/>
    <mergeCell ref="G11:G14"/>
    <mergeCell ref="G15:G16"/>
    <mergeCell ref="H11:H14"/>
    <mergeCell ref="H15:H16"/>
    <mergeCell ref="A4:B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3.5"/>
  <cols>
    <col min="1" max="1" width="5" style="2" customWidth="1"/>
    <col min="2" max="2" width="7.66666666666667" style="2" customWidth="1"/>
    <col min="3" max="3" width="16.1083333333333" style="2" customWidth="1"/>
    <col min="4" max="4" width="22.225" style="2" customWidth="1"/>
    <col min="5" max="5" width="10.3333333333333" style="2" customWidth="1"/>
    <col min="6" max="6" width="8.88333333333333" style="2" customWidth="1"/>
    <col min="7" max="16384" width="9" style="2"/>
  </cols>
  <sheetData>
    <row r="1" s="1" customFormat="1" ht="61" customHeight="1" spans="1:9">
      <c r="A1" s="4" t="s">
        <v>0</v>
      </c>
      <c r="B1" s="4"/>
      <c r="C1" s="4"/>
      <c r="D1" s="4"/>
      <c r="E1" s="4"/>
      <c r="F1" s="4"/>
      <c r="G1" s="4"/>
      <c r="H1" s="4"/>
      <c r="I1" s="2"/>
    </row>
    <row r="2" s="1" customFormat="1" ht="24" customHeight="1" spans="1:9">
      <c r="A2" s="5" t="s">
        <v>1</v>
      </c>
      <c r="B2" s="6"/>
      <c r="C2" s="7" t="s">
        <v>120</v>
      </c>
      <c r="D2" s="7"/>
      <c r="E2" s="7"/>
      <c r="F2" s="7"/>
      <c r="G2" s="7"/>
      <c r="H2" s="7"/>
      <c r="I2" s="2"/>
    </row>
    <row r="3" s="1" customFormat="1" ht="27" customHeight="1" spans="1:9">
      <c r="A3" s="5" t="s">
        <v>3</v>
      </c>
      <c r="B3" s="6"/>
      <c r="C3" s="8" t="s">
        <v>78</v>
      </c>
      <c r="D3" s="5" t="s">
        <v>5</v>
      </c>
      <c r="E3" s="7" t="s">
        <v>79</v>
      </c>
      <c r="F3" s="7"/>
      <c r="G3" s="7"/>
      <c r="H3" s="7"/>
      <c r="I3" s="2"/>
    </row>
    <row r="4" s="2" customFormat="1" ht="30" customHeight="1" spans="1:8">
      <c r="A4" s="9" t="s">
        <v>7</v>
      </c>
      <c r="B4" s="9"/>
      <c r="C4" s="10"/>
      <c r="D4" s="9" t="s">
        <v>8</v>
      </c>
      <c r="E4" s="9" t="s">
        <v>9</v>
      </c>
      <c r="F4" s="9" t="s">
        <v>10</v>
      </c>
      <c r="G4" s="9" t="s">
        <v>11</v>
      </c>
      <c r="H4" s="9" t="s">
        <v>12</v>
      </c>
    </row>
    <row r="5" s="2" customFormat="1" ht="24" customHeight="1" spans="1:8">
      <c r="A5" s="9"/>
      <c r="B5" s="9"/>
      <c r="C5" s="10" t="s">
        <v>13</v>
      </c>
      <c r="D5" s="11">
        <v>309.6</v>
      </c>
      <c r="E5" s="11">
        <v>309.6</v>
      </c>
      <c r="F5" s="12">
        <f>E5/D5</f>
        <v>1</v>
      </c>
      <c r="G5" s="13">
        <v>30</v>
      </c>
      <c r="H5" s="14">
        <v>30</v>
      </c>
    </row>
    <row r="6" s="2" customFormat="1" ht="24" customHeight="1" spans="1:8">
      <c r="A6" s="9"/>
      <c r="B6" s="9"/>
      <c r="C6" s="15" t="s">
        <v>14</v>
      </c>
      <c r="D6" s="11">
        <v>309.6</v>
      </c>
      <c r="E6" s="11">
        <v>309.6</v>
      </c>
      <c r="F6" s="12">
        <f>E6/D6</f>
        <v>1</v>
      </c>
      <c r="G6" s="14">
        <v>30</v>
      </c>
      <c r="H6" s="14">
        <v>30</v>
      </c>
    </row>
    <row r="7" s="2" customFormat="1" ht="24" customHeight="1" spans="1:8">
      <c r="A7" s="9"/>
      <c r="B7" s="9"/>
      <c r="C7" s="15" t="s">
        <v>16</v>
      </c>
      <c r="D7" s="11"/>
      <c r="E7" s="11"/>
      <c r="F7" s="12"/>
      <c r="G7" s="14"/>
      <c r="H7" s="14"/>
    </row>
    <row r="8" s="1" customFormat="1" ht="24" customHeight="1" spans="1:9">
      <c r="A8" s="5" t="s">
        <v>17</v>
      </c>
      <c r="B8" s="5" t="s">
        <v>18</v>
      </c>
      <c r="C8" s="6"/>
      <c r="D8" s="6"/>
      <c r="E8" s="5" t="s">
        <v>19</v>
      </c>
      <c r="F8" s="5"/>
      <c r="G8" s="5"/>
      <c r="H8" s="5"/>
      <c r="I8" s="2"/>
    </row>
    <row r="9" s="1" customFormat="1" ht="54" customHeight="1" spans="1:9">
      <c r="A9" s="6"/>
      <c r="B9" s="8" t="s">
        <v>121</v>
      </c>
      <c r="C9" s="16"/>
      <c r="D9" s="16"/>
      <c r="E9" s="8" t="s">
        <v>21</v>
      </c>
      <c r="F9" s="8"/>
      <c r="G9" s="8"/>
      <c r="H9" s="8"/>
      <c r="I9" s="2"/>
    </row>
    <row r="10" s="1" customFormat="1" ht="36" customHeight="1" spans="1:9">
      <c r="A10" s="5" t="s">
        <v>22</v>
      </c>
      <c r="B10" s="5" t="s">
        <v>23</v>
      </c>
      <c r="C10" s="5" t="s">
        <v>24</v>
      </c>
      <c r="D10" s="5" t="s">
        <v>25</v>
      </c>
      <c r="E10" s="5" t="s">
        <v>26</v>
      </c>
      <c r="F10" s="5" t="s">
        <v>27</v>
      </c>
      <c r="G10" s="9" t="s">
        <v>11</v>
      </c>
      <c r="H10" s="9" t="s">
        <v>12</v>
      </c>
      <c r="I10" s="2"/>
    </row>
    <row r="11" s="1" customFormat="1" ht="36" customHeight="1" spans="1:9">
      <c r="A11" s="6"/>
      <c r="B11" s="42" t="s">
        <v>28</v>
      </c>
      <c r="C11" s="23" t="s">
        <v>29</v>
      </c>
      <c r="D11" s="18" t="s">
        <v>122</v>
      </c>
      <c r="E11" s="19" t="s">
        <v>123</v>
      </c>
      <c r="F11" s="19" t="s">
        <v>123</v>
      </c>
      <c r="G11" s="22">
        <v>25</v>
      </c>
      <c r="H11" s="22">
        <v>25</v>
      </c>
      <c r="I11" s="2"/>
    </row>
    <row r="12" s="1" customFormat="1" ht="36" customHeight="1" spans="1:9">
      <c r="A12" s="6"/>
      <c r="B12" s="43" t="s">
        <v>40</v>
      </c>
      <c r="C12" s="27" t="s">
        <v>115</v>
      </c>
      <c r="D12" s="18" t="s">
        <v>124</v>
      </c>
      <c r="E12" s="19" t="s">
        <v>125</v>
      </c>
      <c r="F12" s="19" t="s">
        <v>125</v>
      </c>
      <c r="G12" s="22">
        <v>35</v>
      </c>
      <c r="H12" s="22">
        <v>35</v>
      </c>
      <c r="I12" s="2"/>
    </row>
    <row r="13" s="1" customFormat="1" ht="36" customHeight="1" spans="1:9">
      <c r="A13" s="6"/>
      <c r="B13" s="43"/>
      <c r="C13" s="40"/>
      <c r="D13" s="18" t="s">
        <v>126</v>
      </c>
      <c r="E13" s="24" t="s">
        <v>127</v>
      </c>
      <c r="F13" s="24" t="s">
        <v>127</v>
      </c>
      <c r="G13" s="22"/>
      <c r="H13" s="22"/>
      <c r="I13" s="2"/>
    </row>
    <row r="14" s="1" customFormat="1" ht="36" customHeight="1" spans="1:9">
      <c r="A14" s="6"/>
      <c r="B14" s="43"/>
      <c r="C14" s="20" t="s">
        <v>41</v>
      </c>
      <c r="D14" s="18" t="s">
        <v>128</v>
      </c>
      <c r="E14" s="19" t="s">
        <v>123</v>
      </c>
      <c r="F14" s="19" t="s">
        <v>123</v>
      </c>
      <c r="G14" s="22"/>
      <c r="H14" s="22"/>
      <c r="I14" s="2"/>
    </row>
    <row r="15" s="2" customFormat="1" ht="36" customHeight="1" spans="1:8">
      <c r="A15" s="6"/>
      <c r="B15" s="20" t="s">
        <v>43</v>
      </c>
      <c r="C15" s="20" t="s">
        <v>44</v>
      </c>
      <c r="D15" s="18" t="s">
        <v>129</v>
      </c>
      <c r="E15" s="46">
        <v>1</v>
      </c>
      <c r="F15" s="46">
        <v>1</v>
      </c>
      <c r="G15" s="22">
        <v>10</v>
      </c>
      <c r="H15" s="22">
        <v>10</v>
      </c>
    </row>
    <row r="16" s="2" customFormat="1" ht="32" customHeight="1" spans="1:8">
      <c r="A16" s="5" t="s">
        <v>12</v>
      </c>
      <c r="B16" s="5"/>
      <c r="C16" s="5"/>
      <c r="D16" s="5"/>
      <c r="E16" s="5"/>
      <c r="F16" s="5"/>
      <c r="G16" s="31">
        <f>G15+G12+G11+G5</f>
        <v>100</v>
      </c>
      <c r="H16" s="31">
        <v>100</v>
      </c>
    </row>
    <row r="17" s="3" customFormat="1" ht="40" customHeight="1" spans="1:8">
      <c r="A17" s="32" t="s">
        <v>119</v>
      </c>
      <c r="B17" s="32"/>
      <c r="C17" s="32"/>
      <c r="D17" s="32"/>
      <c r="E17" s="32"/>
      <c r="F17" s="32"/>
      <c r="G17" s="32"/>
      <c r="H17" s="32"/>
    </row>
  </sheetData>
  <mergeCells count="18">
    <mergeCell ref="A1:H1"/>
    <mergeCell ref="A2:B2"/>
    <mergeCell ref="C2:H2"/>
    <mergeCell ref="A3:B3"/>
    <mergeCell ref="E3:H3"/>
    <mergeCell ref="B8:D8"/>
    <mergeCell ref="E8:H8"/>
    <mergeCell ref="B9:D9"/>
    <mergeCell ref="E9:H9"/>
    <mergeCell ref="A16:F16"/>
    <mergeCell ref="A17:H17"/>
    <mergeCell ref="A8:A9"/>
    <mergeCell ref="A10:A15"/>
    <mergeCell ref="B12:B14"/>
    <mergeCell ref="C12:C13"/>
    <mergeCell ref="G12:G14"/>
    <mergeCell ref="H12:H14"/>
    <mergeCell ref="A4:B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XFD1048576"/>
    </sheetView>
  </sheetViews>
  <sheetFormatPr defaultColWidth="9" defaultRowHeight="13.5"/>
  <cols>
    <col min="1" max="1" width="5" style="2" customWidth="1"/>
    <col min="2" max="2" width="7.66666666666667" style="2" customWidth="1"/>
    <col min="3" max="3" width="16.1083333333333" style="2" customWidth="1"/>
    <col min="4" max="4" width="21.375" style="2" customWidth="1"/>
    <col min="5" max="5" width="10.3333333333333" style="2" customWidth="1"/>
    <col min="6" max="6" width="8.88333333333333" style="2" customWidth="1"/>
    <col min="7" max="16384" width="9" style="2"/>
  </cols>
  <sheetData>
    <row r="1" s="1" customFormat="1" ht="61" customHeight="1" spans="1:9">
      <c r="A1" s="4" t="s">
        <v>0</v>
      </c>
      <c r="B1" s="4"/>
      <c r="C1" s="4"/>
      <c r="D1" s="4"/>
      <c r="E1" s="4"/>
      <c r="F1" s="4"/>
      <c r="G1" s="4"/>
      <c r="H1" s="4"/>
      <c r="I1" s="2"/>
    </row>
    <row r="2" s="1" customFormat="1" ht="24" customHeight="1" spans="1:9">
      <c r="A2" s="5" t="s">
        <v>1</v>
      </c>
      <c r="B2" s="6"/>
      <c r="C2" s="7" t="s">
        <v>120</v>
      </c>
      <c r="D2" s="7"/>
      <c r="E2" s="7"/>
      <c r="F2" s="7"/>
      <c r="G2" s="7"/>
      <c r="H2" s="7"/>
      <c r="I2" s="2"/>
    </row>
    <row r="3" s="1" customFormat="1" ht="27" customHeight="1" spans="1:9">
      <c r="A3" s="5" t="s">
        <v>3</v>
      </c>
      <c r="B3" s="6"/>
      <c r="C3" s="8" t="s">
        <v>78</v>
      </c>
      <c r="D3" s="5" t="s">
        <v>5</v>
      </c>
      <c r="E3" s="7" t="s">
        <v>79</v>
      </c>
      <c r="F3" s="7"/>
      <c r="G3" s="7"/>
      <c r="H3" s="7"/>
      <c r="I3" s="2"/>
    </row>
    <row r="4" s="2" customFormat="1" ht="30" customHeight="1" spans="1:8">
      <c r="A4" s="9" t="s">
        <v>7</v>
      </c>
      <c r="B4" s="9"/>
      <c r="C4" s="10"/>
      <c r="D4" s="9" t="s">
        <v>8</v>
      </c>
      <c r="E4" s="9" t="s">
        <v>9</v>
      </c>
      <c r="F4" s="9" t="s">
        <v>10</v>
      </c>
      <c r="G4" s="9" t="s">
        <v>11</v>
      </c>
      <c r="H4" s="9" t="s">
        <v>12</v>
      </c>
    </row>
    <row r="5" s="2" customFormat="1" ht="24" customHeight="1" spans="1:8">
      <c r="A5" s="9"/>
      <c r="B5" s="9"/>
      <c r="C5" s="10" t="s">
        <v>13</v>
      </c>
      <c r="D5" s="11">
        <v>451.2</v>
      </c>
      <c r="E5" s="11">
        <v>451.2</v>
      </c>
      <c r="F5" s="12">
        <f>E5/D5</f>
        <v>1</v>
      </c>
      <c r="G5" s="13">
        <v>30</v>
      </c>
      <c r="H5" s="14">
        <v>30</v>
      </c>
    </row>
    <row r="6" s="2" customFormat="1" ht="24" customHeight="1" spans="1:8">
      <c r="A6" s="9"/>
      <c r="B6" s="9"/>
      <c r="C6" s="15" t="s">
        <v>14</v>
      </c>
      <c r="D6" s="11">
        <v>451.2</v>
      </c>
      <c r="E6" s="11">
        <v>451.2</v>
      </c>
      <c r="F6" s="12">
        <f>E6/D6</f>
        <v>1</v>
      </c>
      <c r="G6" s="14">
        <v>30</v>
      </c>
      <c r="H6" s="14">
        <v>30</v>
      </c>
    </row>
    <row r="7" s="2" customFormat="1" ht="24" customHeight="1" spans="1:8">
      <c r="A7" s="9"/>
      <c r="B7" s="9"/>
      <c r="C7" s="15" t="s">
        <v>16</v>
      </c>
      <c r="D7" s="11"/>
      <c r="E7" s="11"/>
      <c r="F7" s="12"/>
      <c r="G7" s="14"/>
      <c r="H7" s="14"/>
    </row>
    <row r="8" s="1" customFormat="1" ht="24" customHeight="1" spans="1:9">
      <c r="A8" s="5" t="s">
        <v>17</v>
      </c>
      <c r="B8" s="5" t="s">
        <v>18</v>
      </c>
      <c r="C8" s="6"/>
      <c r="D8" s="6"/>
      <c r="E8" s="5" t="s">
        <v>19</v>
      </c>
      <c r="F8" s="5"/>
      <c r="G8" s="5"/>
      <c r="H8" s="5"/>
      <c r="I8" s="2"/>
    </row>
    <row r="9" s="1" customFormat="1" ht="54" customHeight="1" spans="1:9">
      <c r="A9" s="6"/>
      <c r="B9" s="8" t="s">
        <v>130</v>
      </c>
      <c r="C9" s="16"/>
      <c r="D9" s="16"/>
      <c r="E9" s="8" t="s">
        <v>21</v>
      </c>
      <c r="F9" s="8"/>
      <c r="G9" s="8"/>
      <c r="H9" s="8"/>
      <c r="I9" s="2"/>
    </row>
    <row r="10" s="1" customFormat="1" ht="36" customHeight="1" spans="1:9">
      <c r="A10" s="5" t="s">
        <v>22</v>
      </c>
      <c r="B10" s="5" t="s">
        <v>23</v>
      </c>
      <c r="C10" s="5" t="s">
        <v>24</v>
      </c>
      <c r="D10" s="5" t="s">
        <v>25</v>
      </c>
      <c r="E10" s="5" t="s">
        <v>26</v>
      </c>
      <c r="F10" s="5" t="s">
        <v>27</v>
      </c>
      <c r="G10" s="9" t="s">
        <v>11</v>
      </c>
      <c r="H10" s="9" t="s">
        <v>12</v>
      </c>
      <c r="I10" s="2"/>
    </row>
    <row r="11" s="1" customFormat="1" ht="36" customHeight="1" spans="1:9">
      <c r="A11" s="6"/>
      <c r="B11" s="23" t="s">
        <v>28</v>
      </c>
      <c r="C11" s="23" t="s">
        <v>29</v>
      </c>
      <c r="D11" s="18" t="s">
        <v>122</v>
      </c>
      <c r="E11" s="19" t="s">
        <v>131</v>
      </c>
      <c r="F11" s="19" t="s">
        <v>131</v>
      </c>
      <c r="G11" s="22">
        <v>25</v>
      </c>
      <c r="H11" s="22">
        <v>25</v>
      </c>
      <c r="I11" s="2"/>
    </row>
    <row r="12" s="1" customFormat="1" ht="36" customHeight="1" spans="1:9">
      <c r="A12" s="6"/>
      <c r="B12" s="45"/>
      <c r="C12" s="23" t="s">
        <v>32</v>
      </c>
      <c r="D12" s="18" t="s">
        <v>132</v>
      </c>
      <c r="E12" s="24">
        <v>0.08</v>
      </c>
      <c r="F12" s="24">
        <v>0.08</v>
      </c>
      <c r="G12" s="22"/>
      <c r="H12" s="22"/>
      <c r="I12" s="2"/>
    </row>
    <row r="13" s="1" customFormat="1" ht="36" customHeight="1" spans="1:9">
      <c r="A13" s="6"/>
      <c r="B13" s="43" t="s">
        <v>40</v>
      </c>
      <c r="C13" s="27" t="s">
        <v>115</v>
      </c>
      <c r="D13" s="18" t="s">
        <v>124</v>
      </c>
      <c r="E13" s="19" t="s">
        <v>133</v>
      </c>
      <c r="F13" s="19" t="s">
        <v>133</v>
      </c>
      <c r="G13" s="22">
        <v>35</v>
      </c>
      <c r="H13" s="22">
        <v>35</v>
      </c>
      <c r="I13" s="2"/>
    </row>
    <row r="14" s="1" customFormat="1" ht="36" customHeight="1" spans="1:9">
      <c r="A14" s="6"/>
      <c r="B14" s="43"/>
      <c r="C14" s="40"/>
      <c r="D14" s="18" t="s">
        <v>126</v>
      </c>
      <c r="E14" s="24" t="s">
        <v>134</v>
      </c>
      <c r="F14" s="24" t="s">
        <v>134</v>
      </c>
      <c r="G14" s="22"/>
      <c r="H14" s="22"/>
      <c r="I14" s="2"/>
    </row>
    <row r="15" s="1" customFormat="1" ht="36" customHeight="1" spans="1:9">
      <c r="A15" s="6"/>
      <c r="B15" s="43"/>
      <c r="C15" s="30" t="s">
        <v>41</v>
      </c>
      <c r="D15" s="18" t="s">
        <v>128</v>
      </c>
      <c r="E15" s="19" t="s">
        <v>131</v>
      </c>
      <c r="F15" s="19" t="s">
        <v>131</v>
      </c>
      <c r="G15" s="22"/>
      <c r="H15" s="22"/>
      <c r="I15" s="2"/>
    </row>
    <row r="16" s="2" customFormat="1" ht="36" customHeight="1" spans="1:8">
      <c r="A16" s="6"/>
      <c r="B16" s="20" t="s">
        <v>43</v>
      </c>
      <c r="C16" s="20" t="s">
        <v>44</v>
      </c>
      <c r="D16" s="18" t="s">
        <v>129</v>
      </c>
      <c r="E16" s="44">
        <v>1</v>
      </c>
      <c r="F16" s="44">
        <v>1</v>
      </c>
      <c r="G16" s="22">
        <v>10</v>
      </c>
      <c r="H16" s="22">
        <v>10</v>
      </c>
    </row>
    <row r="17" s="2" customFormat="1" ht="32" customHeight="1" spans="1:8">
      <c r="A17" s="5" t="s">
        <v>12</v>
      </c>
      <c r="B17" s="5"/>
      <c r="C17" s="5"/>
      <c r="D17" s="5"/>
      <c r="E17" s="5"/>
      <c r="F17" s="5"/>
      <c r="G17" s="31">
        <f>G16+G13+G11+G5</f>
        <v>100</v>
      </c>
      <c r="H17" s="31">
        <v>100</v>
      </c>
    </row>
    <row r="18" s="3" customFormat="1" ht="40" customHeight="1" spans="1:8">
      <c r="A18" s="32" t="s">
        <v>119</v>
      </c>
      <c r="B18" s="32"/>
      <c r="C18" s="32"/>
      <c r="D18" s="32"/>
      <c r="E18" s="32"/>
      <c r="F18" s="32"/>
      <c r="G18" s="32"/>
      <c r="H18" s="32"/>
    </row>
  </sheetData>
  <mergeCells count="21">
    <mergeCell ref="A1:H1"/>
    <mergeCell ref="A2:B2"/>
    <mergeCell ref="C2:H2"/>
    <mergeCell ref="A3:B3"/>
    <mergeCell ref="E3:H3"/>
    <mergeCell ref="B8:D8"/>
    <mergeCell ref="E8:H8"/>
    <mergeCell ref="B9:D9"/>
    <mergeCell ref="E9:H9"/>
    <mergeCell ref="A17:F17"/>
    <mergeCell ref="A18:H18"/>
    <mergeCell ref="A8:A9"/>
    <mergeCell ref="A10:A16"/>
    <mergeCell ref="B11:B12"/>
    <mergeCell ref="B13:B15"/>
    <mergeCell ref="C13:C14"/>
    <mergeCell ref="G11:G12"/>
    <mergeCell ref="G13:G15"/>
    <mergeCell ref="H11:H12"/>
    <mergeCell ref="H13:H15"/>
    <mergeCell ref="A4:B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3.5"/>
  <cols>
    <col min="1" max="1" width="5" style="2" customWidth="1"/>
    <col min="2" max="2" width="7.66666666666667" style="2" customWidth="1"/>
    <col min="3" max="3" width="16.1083333333333" style="2" customWidth="1"/>
    <col min="4" max="4" width="22.225" style="2" customWidth="1"/>
    <col min="5" max="5" width="10.3333333333333" style="2" customWidth="1"/>
    <col min="6" max="6" width="8.88333333333333" style="2" customWidth="1"/>
    <col min="7" max="16384" width="9" style="2"/>
  </cols>
  <sheetData>
    <row r="1" s="1" customFormat="1" ht="61" customHeight="1" spans="1:9">
      <c r="A1" s="4" t="s">
        <v>0</v>
      </c>
      <c r="B1" s="4"/>
      <c r="C1" s="4"/>
      <c r="D1" s="4"/>
      <c r="E1" s="4"/>
      <c r="F1" s="4"/>
      <c r="G1" s="4"/>
      <c r="H1" s="4"/>
      <c r="I1" s="2"/>
    </row>
    <row r="2" s="1" customFormat="1" ht="24" customHeight="1" spans="1:9">
      <c r="A2" s="5" t="s">
        <v>1</v>
      </c>
      <c r="B2" s="6"/>
      <c r="C2" s="7" t="s">
        <v>120</v>
      </c>
      <c r="D2" s="7"/>
      <c r="E2" s="7"/>
      <c r="F2" s="7"/>
      <c r="G2" s="7"/>
      <c r="H2" s="7"/>
      <c r="I2" s="2"/>
    </row>
    <row r="3" s="1" customFormat="1" ht="27" customHeight="1" spans="1:9">
      <c r="A3" s="5" t="s">
        <v>3</v>
      </c>
      <c r="B3" s="6"/>
      <c r="C3" s="8" t="s">
        <v>78</v>
      </c>
      <c r="D3" s="5" t="s">
        <v>5</v>
      </c>
      <c r="E3" s="7" t="s">
        <v>79</v>
      </c>
      <c r="F3" s="7"/>
      <c r="G3" s="7"/>
      <c r="H3" s="7"/>
      <c r="I3" s="2"/>
    </row>
    <row r="4" s="2" customFormat="1" ht="30" customHeight="1" spans="1:8">
      <c r="A4" s="9" t="s">
        <v>7</v>
      </c>
      <c r="B4" s="9"/>
      <c r="C4" s="10"/>
      <c r="D4" s="9" t="s">
        <v>8</v>
      </c>
      <c r="E4" s="9" t="s">
        <v>9</v>
      </c>
      <c r="F4" s="9" t="s">
        <v>10</v>
      </c>
      <c r="G4" s="9" t="s">
        <v>11</v>
      </c>
      <c r="H4" s="9" t="s">
        <v>12</v>
      </c>
    </row>
    <row r="5" s="2" customFormat="1" ht="24" customHeight="1" spans="1:8">
      <c r="A5" s="9"/>
      <c r="B5" s="9"/>
      <c r="C5" s="10" t="s">
        <v>13</v>
      </c>
      <c r="D5" s="11">
        <v>178.2</v>
      </c>
      <c r="E5" s="11">
        <v>178.2</v>
      </c>
      <c r="F5" s="12">
        <f>E5/D5</f>
        <v>1</v>
      </c>
      <c r="G5" s="13">
        <v>30</v>
      </c>
      <c r="H5" s="14">
        <v>30</v>
      </c>
    </row>
    <row r="6" s="2" customFormat="1" ht="24" customHeight="1" spans="1:8">
      <c r="A6" s="9"/>
      <c r="B6" s="9"/>
      <c r="C6" s="15" t="s">
        <v>14</v>
      </c>
      <c r="D6" s="11">
        <v>178.2</v>
      </c>
      <c r="E6" s="11">
        <v>178.2</v>
      </c>
      <c r="F6" s="12">
        <f>E6/D6</f>
        <v>1</v>
      </c>
      <c r="G6" s="14">
        <v>30</v>
      </c>
      <c r="H6" s="14">
        <v>30</v>
      </c>
    </row>
    <row r="7" s="2" customFormat="1" ht="24" customHeight="1" spans="1:8">
      <c r="A7" s="9"/>
      <c r="B7" s="9"/>
      <c r="C7" s="15" t="s">
        <v>16</v>
      </c>
      <c r="D7" s="11"/>
      <c r="E7" s="11"/>
      <c r="F7" s="12"/>
      <c r="G7" s="14"/>
      <c r="H7" s="14"/>
    </row>
    <row r="8" s="1" customFormat="1" ht="24" customHeight="1" spans="1:9">
      <c r="A8" s="5" t="s">
        <v>17</v>
      </c>
      <c r="B8" s="5" t="s">
        <v>18</v>
      </c>
      <c r="C8" s="6"/>
      <c r="D8" s="6"/>
      <c r="E8" s="5" t="s">
        <v>19</v>
      </c>
      <c r="F8" s="5"/>
      <c r="G8" s="5"/>
      <c r="H8" s="5"/>
      <c r="I8" s="2"/>
    </row>
    <row r="9" s="1" customFormat="1" ht="54" customHeight="1" spans="1:9">
      <c r="A9" s="6"/>
      <c r="B9" s="8" t="s">
        <v>121</v>
      </c>
      <c r="C9" s="16"/>
      <c r="D9" s="16"/>
      <c r="E9" s="8" t="s">
        <v>21</v>
      </c>
      <c r="F9" s="8"/>
      <c r="G9" s="8"/>
      <c r="H9" s="8"/>
      <c r="I9" s="2"/>
    </row>
    <row r="10" s="1" customFormat="1" ht="36" customHeight="1" spans="1:9">
      <c r="A10" s="5" t="s">
        <v>22</v>
      </c>
      <c r="B10" s="5" t="s">
        <v>23</v>
      </c>
      <c r="C10" s="5" t="s">
        <v>24</v>
      </c>
      <c r="D10" s="5" t="s">
        <v>25</v>
      </c>
      <c r="E10" s="5" t="s">
        <v>26</v>
      </c>
      <c r="F10" s="5" t="s">
        <v>27</v>
      </c>
      <c r="G10" s="9" t="s">
        <v>11</v>
      </c>
      <c r="H10" s="9" t="s">
        <v>12</v>
      </c>
      <c r="I10" s="2"/>
    </row>
    <row r="11" s="1" customFormat="1" ht="36" customHeight="1" spans="1:9">
      <c r="A11" s="6"/>
      <c r="B11" s="42" t="s">
        <v>28</v>
      </c>
      <c r="C11" s="23" t="s">
        <v>29</v>
      </c>
      <c r="D11" s="18" t="s">
        <v>122</v>
      </c>
      <c r="E11" s="19" t="s">
        <v>135</v>
      </c>
      <c r="F11" s="19" t="s">
        <v>135</v>
      </c>
      <c r="G11" s="21">
        <v>25</v>
      </c>
      <c r="H11" s="21">
        <v>25</v>
      </c>
      <c r="I11" s="2"/>
    </row>
    <row r="12" s="1" customFormat="1" ht="36" customHeight="1" spans="1:9">
      <c r="A12" s="6"/>
      <c r="B12" s="43" t="s">
        <v>40</v>
      </c>
      <c r="C12" s="27" t="s">
        <v>115</v>
      </c>
      <c r="D12" s="18" t="s">
        <v>124</v>
      </c>
      <c r="E12" s="19" t="s">
        <v>125</v>
      </c>
      <c r="F12" s="19" t="s">
        <v>125</v>
      </c>
      <c r="G12" s="22">
        <v>35</v>
      </c>
      <c r="H12" s="22">
        <v>35</v>
      </c>
      <c r="I12" s="2"/>
    </row>
    <row r="13" s="1" customFormat="1" ht="36" customHeight="1" spans="1:9">
      <c r="A13" s="6"/>
      <c r="B13" s="43"/>
      <c r="C13" s="40"/>
      <c r="D13" s="18" t="s">
        <v>126</v>
      </c>
      <c r="E13" s="24" t="s">
        <v>136</v>
      </c>
      <c r="F13" s="24" t="s">
        <v>136</v>
      </c>
      <c r="G13" s="22"/>
      <c r="H13" s="22"/>
      <c r="I13" s="2"/>
    </row>
    <row r="14" s="1" customFormat="1" ht="36" customHeight="1" spans="1:9">
      <c r="A14" s="6"/>
      <c r="B14" s="43"/>
      <c r="C14" s="20" t="s">
        <v>41</v>
      </c>
      <c r="D14" s="18" t="s">
        <v>128</v>
      </c>
      <c r="E14" s="19" t="s">
        <v>135</v>
      </c>
      <c r="F14" s="19" t="s">
        <v>135</v>
      </c>
      <c r="G14" s="22"/>
      <c r="H14" s="22"/>
      <c r="I14" s="2"/>
    </row>
    <row r="15" s="2" customFormat="1" ht="36" customHeight="1" spans="1:8">
      <c r="A15" s="6"/>
      <c r="B15" s="20" t="s">
        <v>43</v>
      </c>
      <c r="C15" s="20" t="s">
        <v>44</v>
      </c>
      <c r="D15" s="18" t="s">
        <v>129</v>
      </c>
      <c r="E15" s="44">
        <v>1</v>
      </c>
      <c r="F15" s="44">
        <v>1</v>
      </c>
      <c r="G15" s="22">
        <v>10</v>
      </c>
      <c r="H15" s="22">
        <v>10</v>
      </c>
    </row>
    <row r="16" s="2" customFormat="1" ht="32" customHeight="1" spans="1:8">
      <c r="A16" s="5" t="s">
        <v>12</v>
      </c>
      <c r="B16" s="5"/>
      <c r="C16" s="5"/>
      <c r="D16" s="5"/>
      <c r="E16" s="5"/>
      <c r="F16" s="5"/>
      <c r="G16" s="31">
        <f>G15+G12+G11+G5</f>
        <v>100</v>
      </c>
      <c r="H16" s="31">
        <v>100</v>
      </c>
    </row>
    <row r="17" s="3" customFormat="1" ht="40" customHeight="1" spans="1:8">
      <c r="A17" s="32" t="s">
        <v>119</v>
      </c>
      <c r="B17" s="32"/>
      <c r="C17" s="32"/>
      <c r="D17" s="32"/>
      <c r="E17" s="32"/>
      <c r="F17" s="32"/>
      <c r="G17" s="32"/>
      <c r="H17" s="32"/>
    </row>
  </sheetData>
  <mergeCells count="18">
    <mergeCell ref="A1:H1"/>
    <mergeCell ref="A2:B2"/>
    <mergeCell ref="C2:H2"/>
    <mergeCell ref="A3:B3"/>
    <mergeCell ref="E3:H3"/>
    <mergeCell ref="B8:D8"/>
    <mergeCell ref="E8:H8"/>
    <mergeCell ref="B9:D9"/>
    <mergeCell ref="E9:H9"/>
    <mergeCell ref="A16:F16"/>
    <mergeCell ref="A17:H17"/>
    <mergeCell ref="A8:A9"/>
    <mergeCell ref="A10:A15"/>
    <mergeCell ref="B12:B14"/>
    <mergeCell ref="C12:C13"/>
    <mergeCell ref="G12:G14"/>
    <mergeCell ref="H12:H14"/>
    <mergeCell ref="A4:B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1" sqref="$A1:$XFD1048576"/>
    </sheetView>
  </sheetViews>
  <sheetFormatPr defaultColWidth="9" defaultRowHeight="13.5"/>
  <cols>
    <col min="1" max="1" width="5" style="2" customWidth="1"/>
    <col min="2" max="2" width="7.66666666666667" style="2" customWidth="1"/>
    <col min="3" max="3" width="16.1083333333333" style="2" customWidth="1"/>
    <col min="4" max="4" width="22.225" style="2" customWidth="1"/>
    <col min="5" max="5" width="10.3333333333333" style="2" customWidth="1"/>
    <col min="6" max="6" width="8.88333333333333" style="2" customWidth="1"/>
    <col min="7" max="16384" width="9" style="2"/>
  </cols>
  <sheetData>
    <row r="1" s="1" customFormat="1" ht="61" customHeight="1" spans="1:9">
      <c r="A1" s="4" t="s">
        <v>0</v>
      </c>
      <c r="B1" s="4"/>
      <c r="C1" s="4"/>
      <c r="D1" s="4"/>
      <c r="E1" s="4"/>
      <c r="F1" s="4"/>
      <c r="G1" s="4"/>
      <c r="H1" s="4"/>
      <c r="I1" s="2"/>
    </row>
    <row r="2" s="1" customFormat="1" ht="24" customHeight="1" spans="1:9">
      <c r="A2" s="5" t="s">
        <v>1</v>
      </c>
      <c r="B2" s="6"/>
      <c r="C2" s="7" t="s">
        <v>137</v>
      </c>
      <c r="D2" s="7"/>
      <c r="E2" s="7"/>
      <c r="F2" s="7"/>
      <c r="G2" s="7"/>
      <c r="H2" s="7"/>
      <c r="I2" s="2"/>
    </row>
    <row r="3" s="1" customFormat="1" ht="27" customHeight="1" spans="1:9">
      <c r="A3" s="5" t="s">
        <v>3</v>
      </c>
      <c r="B3" s="6"/>
      <c r="C3" s="8" t="s">
        <v>78</v>
      </c>
      <c r="D3" s="5" t="s">
        <v>5</v>
      </c>
      <c r="E3" s="7" t="s">
        <v>78</v>
      </c>
      <c r="F3" s="7"/>
      <c r="G3" s="7"/>
      <c r="H3" s="7"/>
      <c r="I3" s="2"/>
    </row>
    <row r="4" s="2" customFormat="1" ht="30" customHeight="1" spans="1:8">
      <c r="A4" s="9" t="s">
        <v>7</v>
      </c>
      <c r="B4" s="9"/>
      <c r="C4" s="10"/>
      <c r="D4" s="9" t="s">
        <v>8</v>
      </c>
      <c r="E4" s="9" t="s">
        <v>9</v>
      </c>
      <c r="F4" s="9" t="s">
        <v>10</v>
      </c>
      <c r="G4" s="9" t="s">
        <v>11</v>
      </c>
      <c r="H4" s="9" t="s">
        <v>12</v>
      </c>
    </row>
    <row r="5" s="2" customFormat="1" ht="24" customHeight="1" spans="1:8">
      <c r="A5" s="9"/>
      <c r="B5" s="9"/>
      <c r="C5" s="10" t="s">
        <v>13</v>
      </c>
      <c r="D5" s="11">
        <v>16.8</v>
      </c>
      <c r="E5" s="11">
        <v>16.8</v>
      </c>
      <c r="F5" s="12">
        <f>E5/D5</f>
        <v>1</v>
      </c>
      <c r="G5" s="13">
        <v>30</v>
      </c>
      <c r="H5" s="14">
        <v>30</v>
      </c>
    </row>
    <row r="6" s="2" customFormat="1" ht="24" customHeight="1" spans="1:8">
      <c r="A6" s="9"/>
      <c r="B6" s="9"/>
      <c r="C6" s="15" t="s">
        <v>14</v>
      </c>
      <c r="D6" s="11">
        <v>16.8</v>
      </c>
      <c r="E6" s="11">
        <v>16.8</v>
      </c>
      <c r="F6" s="12">
        <f>E6/D6</f>
        <v>1</v>
      </c>
      <c r="G6" s="14">
        <v>30</v>
      </c>
      <c r="H6" s="14">
        <v>30</v>
      </c>
    </row>
    <row r="7" s="2" customFormat="1" ht="24" customHeight="1" spans="1:8">
      <c r="A7" s="9"/>
      <c r="B7" s="9"/>
      <c r="C7" s="15" t="s">
        <v>16</v>
      </c>
      <c r="D7" s="11">
        <v>0</v>
      </c>
      <c r="E7" s="11"/>
      <c r="F7" s="12"/>
      <c r="G7" s="14"/>
      <c r="H7" s="14"/>
    </row>
    <row r="8" s="1" customFormat="1" ht="24" customHeight="1" spans="1:9">
      <c r="A8" s="5" t="s">
        <v>17</v>
      </c>
      <c r="B8" s="5" t="s">
        <v>18</v>
      </c>
      <c r="C8" s="6"/>
      <c r="D8" s="6"/>
      <c r="E8" s="5" t="s">
        <v>19</v>
      </c>
      <c r="F8" s="5"/>
      <c r="G8" s="5"/>
      <c r="H8" s="5"/>
      <c r="I8" s="2"/>
    </row>
    <row r="9" s="1" customFormat="1" ht="54" customHeight="1" spans="1:9">
      <c r="A9" s="6"/>
      <c r="B9" s="8" t="s">
        <v>138</v>
      </c>
      <c r="C9" s="16"/>
      <c r="D9" s="16"/>
      <c r="E9" s="8" t="s">
        <v>21</v>
      </c>
      <c r="F9" s="8"/>
      <c r="G9" s="8"/>
      <c r="H9" s="8"/>
      <c r="I9" s="2"/>
    </row>
    <row r="10" s="1" customFormat="1" ht="36" customHeight="1" spans="1:9">
      <c r="A10" s="33" t="s">
        <v>22</v>
      </c>
      <c r="B10" s="5" t="s">
        <v>23</v>
      </c>
      <c r="C10" s="5" t="s">
        <v>24</v>
      </c>
      <c r="D10" s="5" t="s">
        <v>25</v>
      </c>
      <c r="E10" s="5" t="s">
        <v>26</v>
      </c>
      <c r="F10" s="5" t="s">
        <v>27</v>
      </c>
      <c r="G10" s="9" t="s">
        <v>11</v>
      </c>
      <c r="H10" s="9" t="s">
        <v>12</v>
      </c>
      <c r="I10" s="2"/>
    </row>
    <row r="11" s="1" customFormat="1" ht="36" customHeight="1" spans="1:9">
      <c r="A11" s="34"/>
      <c r="B11" s="17" t="s">
        <v>28</v>
      </c>
      <c r="C11" s="17" t="s">
        <v>29</v>
      </c>
      <c r="D11" s="18" t="s">
        <v>139</v>
      </c>
      <c r="E11" s="35" t="s">
        <v>140</v>
      </c>
      <c r="F11" s="20" t="s">
        <v>141</v>
      </c>
      <c r="G11" s="21">
        <v>60</v>
      </c>
      <c r="H11" s="21">
        <v>60</v>
      </c>
      <c r="I11" s="2"/>
    </row>
    <row r="12" s="1" customFormat="1" ht="36" customHeight="1" spans="1:9">
      <c r="A12" s="34"/>
      <c r="B12" s="17"/>
      <c r="C12" s="23" t="s">
        <v>32</v>
      </c>
      <c r="D12" s="18" t="s">
        <v>142</v>
      </c>
      <c r="E12" s="36" t="s">
        <v>143</v>
      </c>
      <c r="F12" s="25">
        <v>1</v>
      </c>
      <c r="G12" s="26"/>
      <c r="H12" s="26"/>
      <c r="I12" s="2"/>
    </row>
    <row r="13" s="1" customFormat="1" ht="36" customHeight="1" spans="1:9">
      <c r="A13" s="34"/>
      <c r="B13" s="17"/>
      <c r="C13" s="37"/>
      <c r="D13" s="18" t="s">
        <v>144</v>
      </c>
      <c r="E13" s="38">
        <v>1</v>
      </c>
      <c r="F13" s="25">
        <v>1</v>
      </c>
      <c r="G13" s="26"/>
      <c r="H13" s="26"/>
      <c r="I13" s="2"/>
    </row>
    <row r="14" s="1" customFormat="1" ht="36" customHeight="1" spans="1:9">
      <c r="A14" s="34"/>
      <c r="B14" s="17"/>
      <c r="C14" s="27" t="s">
        <v>35</v>
      </c>
      <c r="D14" s="18" t="s">
        <v>145</v>
      </c>
      <c r="E14" s="38">
        <v>1</v>
      </c>
      <c r="F14" s="25">
        <v>1</v>
      </c>
      <c r="G14" s="26"/>
      <c r="H14" s="26"/>
      <c r="I14" s="2"/>
    </row>
    <row r="15" s="1" customFormat="1" ht="36" customHeight="1" spans="1:9">
      <c r="A15" s="34"/>
      <c r="B15" s="17"/>
      <c r="C15" s="27" t="s">
        <v>38</v>
      </c>
      <c r="D15" s="18" t="s">
        <v>146</v>
      </c>
      <c r="E15" s="38" t="s">
        <v>147</v>
      </c>
      <c r="F15" s="38" t="s">
        <v>147</v>
      </c>
      <c r="G15" s="26"/>
      <c r="H15" s="26"/>
      <c r="I15" s="2"/>
    </row>
    <row r="16" s="2" customFormat="1" ht="36" customHeight="1" spans="1:8">
      <c r="A16" s="34"/>
      <c r="B16" s="27" t="s">
        <v>43</v>
      </c>
      <c r="C16" s="27" t="s">
        <v>44</v>
      </c>
      <c r="D16" s="18" t="s">
        <v>148</v>
      </c>
      <c r="E16" s="36" t="s">
        <v>143</v>
      </c>
      <c r="F16" s="25">
        <v>1</v>
      </c>
      <c r="G16" s="21">
        <v>10</v>
      </c>
      <c r="H16" s="21">
        <v>10</v>
      </c>
    </row>
    <row r="17" s="2" customFormat="1" ht="36" customHeight="1" spans="1:8">
      <c r="A17" s="39"/>
      <c r="B17" s="40"/>
      <c r="C17" s="40"/>
      <c r="D17" s="18" t="s">
        <v>149</v>
      </c>
      <c r="E17" s="36" t="s">
        <v>143</v>
      </c>
      <c r="F17" s="25">
        <v>1</v>
      </c>
      <c r="G17" s="41"/>
      <c r="H17" s="41"/>
    </row>
    <row r="18" s="2" customFormat="1" ht="32" customHeight="1" spans="1:8">
      <c r="A18" s="5" t="s">
        <v>12</v>
      </c>
      <c r="B18" s="5"/>
      <c r="C18" s="5"/>
      <c r="D18" s="5"/>
      <c r="E18" s="5"/>
      <c r="F18" s="5"/>
      <c r="G18" s="31">
        <f>G16+G11+G5</f>
        <v>100</v>
      </c>
      <c r="H18" s="31">
        <v>100</v>
      </c>
    </row>
    <row r="19" s="3" customFormat="1" ht="40" customHeight="1" spans="1:8">
      <c r="A19" s="32" t="s">
        <v>119</v>
      </c>
      <c r="B19" s="32"/>
      <c r="C19" s="32"/>
      <c r="D19" s="32"/>
      <c r="E19" s="32"/>
      <c r="F19" s="32"/>
      <c r="G19" s="32"/>
      <c r="H19" s="32"/>
    </row>
  </sheetData>
  <mergeCells count="22">
    <mergeCell ref="A1:H1"/>
    <mergeCell ref="A2:B2"/>
    <mergeCell ref="C2:H2"/>
    <mergeCell ref="A3:B3"/>
    <mergeCell ref="E3:H3"/>
    <mergeCell ref="B8:D8"/>
    <mergeCell ref="E8:H8"/>
    <mergeCell ref="B9:D9"/>
    <mergeCell ref="E9:H9"/>
    <mergeCell ref="A18:F18"/>
    <mergeCell ref="A19:H19"/>
    <mergeCell ref="A8:A9"/>
    <mergeCell ref="A10:A17"/>
    <mergeCell ref="B11:B15"/>
    <mergeCell ref="B16:B17"/>
    <mergeCell ref="C12:C13"/>
    <mergeCell ref="C16:C17"/>
    <mergeCell ref="G11:G15"/>
    <mergeCell ref="G16:G17"/>
    <mergeCell ref="H11:H15"/>
    <mergeCell ref="H16:H17"/>
    <mergeCell ref="A4:B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M13" sqref="M13"/>
    </sheetView>
  </sheetViews>
  <sheetFormatPr defaultColWidth="9" defaultRowHeight="13.5"/>
  <cols>
    <col min="1" max="1" width="5" style="2" customWidth="1"/>
    <col min="2" max="2" width="7.66666666666667" style="2" customWidth="1"/>
    <col min="3" max="3" width="16.1083333333333" style="2" customWidth="1"/>
    <col min="4" max="4" width="22.225" style="2" customWidth="1"/>
    <col min="5" max="5" width="10.3333333333333" style="2" customWidth="1"/>
    <col min="6" max="6" width="8.88333333333333" style="2" customWidth="1"/>
    <col min="7" max="16384" width="9" style="2"/>
  </cols>
  <sheetData>
    <row r="1" s="1" customFormat="1" ht="61" customHeight="1" spans="1:9">
      <c r="A1" s="4" t="s">
        <v>0</v>
      </c>
      <c r="B1" s="4"/>
      <c r="C1" s="4"/>
      <c r="D1" s="4"/>
      <c r="E1" s="4"/>
      <c r="F1" s="4"/>
      <c r="G1" s="4"/>
      <c r="H1" s="4"/>
      <c r="I1" s="2"/>
    </row>
    <row r="2" s="1" customFormat="1" ht="24" customHeight="1" spans="1:9">
      <c r="A2" s="5" t="s">
        <v>1</v>
      </c>
      <c r="B2" s="6"/>
      <c r="C2" s="7" t="s">
        <v>150</v>
      </c>
      <c r="D2" s="7"/>
      <c r="E2" s="7"/>
      <c r="F2" s="7"/>
      <c r="G2" s="7"/>
      <c r="H2" s="7"/>
      <c r="I2" s="2"/>
    </row>
    <row r="3" s="1" customFormat="1" ht="27" customHeight="1" spans="1:9">
      <c r="A3" s="5" t="s">
        <v>3</v>
      </c>
      <c r="B3" s="6"/>
      <c r="C3" s="8" t="s">
        <v>78</v>
      </c>
      <c r="D3" s="5" t="s">
        <v>5</v>
      </c>
      <c r="E3" s="7" t="s">
        <v>151</v>
      </c>
      <c r="F3" s="7"/>
      <c r="G3" s="7"/>
      <c r="H3" s="7"/>
      <c r="I3" s="2"/>
    </row>
    <row r="4" s="2" customFormat="1" ht="30" customHeight="1" spans="1:8">
      <c r="A4" s="9" t="s">
        <v>7</v>
      </c>
      <c r="B4" s="9"/>
      <c r="C4" s="10"/>
      <c r="D4" s="9" t="s">
        <v>8</v>
      </c>
      <c r="E4" s="9" t="s">
        <v>9</v>
      </c>
      <c r="F4" s="9" t="s">
        <v>10</v>
      </c>
      <c r="G4" s="9" t="s">
        <v>11</v>
      </c>
      <c r="H4" s="9" t="s">
        <v>12</v>
      </c>
    </row>
    <row r="5" s="2" customFormat="1" ht="24" customHeight="1" spans="1:8">
      <c r="A5" s="9"/>
      <c r="B5" s="9"/>
      <c r="C5" s="10" t="s">
        <v>13</v>
      </c>
      <c r="D5" s="11">
        <v>1.4</v>
      </c>
      <c r="E5" s="11">
        <v>1.4</v>
      </c>
      <c r="F5" s="12">
        <f>E5/D5</f>
        <v>1</v>
      </c>
      <c r="G5" s="13">
        <v>30</v>
      </c>
      <c r="H5" s="14">
        <v>30</v>
      </c>
    </row>
    <row r="6" s="2" customFormat="1" ht="24" customHeight="1" spans="1:8">
      <c r="A6" s="9"/>
      <c r="B6" s="9"/>
      <c r="C6" s="15" t="s">
        <v>14</v>
      </c>
      <c r="D6" s="11">
        <v>1.4</v>
      </c>
      <c r="E6" s="11">
        <v>1.4</v>
      </c>
      <c r="F6" s="12">
        <f>E6/D6</f>
        <v>1</v>
      </c>
      <c r="G6" s="14">
        <v>30</v>
      </c>
      <c r="H6" s="14">
        <v>30</v>
      </c>
    </row>
    <row r="7" s="2" customFormat="1" ht="24" customHeight="1" spans="1:8">
      <c r="A7" s="9"/>
      <c r="B7" s="9"/>
      <c r="C7" s="15" t="s">
        <v>16</v>
      </c>
      <c r="D7" s="11">
        <v>0</v>
      </c>
      <c r="E7" s="11"/>
      <c r="F7" s="12"/>
      <c r="G7" s="14"/>
      <c r="H7" s="14"/>
    </row>
    <row r="8" s="1" customFormat="1" ht="24" customHeight="1" spans="1:9">
      <c r="A8" s="5" t="s">
        <v>17</v>
      </c>
      <c r="B8" s="5" t="s">
        <v>18</v>
      </c>
      <c r="C8" s="6"/>
      <c r="D8" s="6"/>
      <c r="E8" s="5" t="s">
        <v>19</v>
      </c>
      <c r="F8" s="5"/>
      <c r="G8" s="5"/>
      <c r="H8" s="5"/>
      <c r="I8" s="2"/>
    </row>
    <row r="9" s="1" customFormat="1" ht="54" customHeight="1" spans="1:9">
      <c r="A9" s="6"/>
      <c r="B9" s="8" t="s">
        <v>152</v>
      </c>
      <c r="C9" s="16"/>
      <c r="D9" s="16"/>
      <c r="E9" s="8"/>
      <c r="F9" s="8"/>
      <c r="G9" s="8"/>
      <c r="H9" s="8"/>
      <c r="I9" s="2"/>
    </row>
    <row r="10" s="1" customFormat="1" ht="36" customHeight="1" spans="1:9">
      <c r="A10" s="5" t="s">
        <v>22</v>
      </c>
      <c r="B10" s="5" t="s">
        <v>23</v>
      </c>
      <c r="C10" s="5" t="s">
        <v>24</v>
      </c>
      <c r="D10" s="5" t="s">
        <v>25</v>
      </c>
      <c r="E10" s="5" t="s">
        <v>26</v>
      </c>
      <c r="F10" s="5" t="s">
        <v>27</v>
      </c>
      <c r="G10" s="9" t="s">
        <v>11</v>
      </c>
      <c r="H10" s="9" t="s">
        <v>12</v>
      </c>
      <c r="I10" s="2"/>
    </row>
    <row r="11" s="1" customFormat="1" ht="36" customHeight="1" spans="1:9">
      <c r="A11" s="6"/>
      <c r="B11" s="17" t="s">
        <v>28</v>
      </c>
      <c r="C11" s="17" t="s">
        <v>29</v>
      </c>
      <c r="D11" s="18" t="s">
        <v>153</v>
      </c>
      <c r="E11" s="19" t="s">
        <v>154</v>
      </c>
      <c r="F11" s="20">
        <v>35</v>
      </c>
      <c r="G11" s="21">
        <v>40</v>
      </c>
      <c r="H11" s="22">
        <v>40</v>
      </c>
      <c r="I11" s="2"/>
    </row>
    <row r="12" s="1" customFormat="1" ht="36" customHeight="1" spans="1:9">
      <c r="A12" s="6"/>
      <c r="B12" s="17"/>
      <c r="C12" s="23" t="s">
        <v>32</v>
      </c>
      <c r="D12" s="18" t="s">
        <v>155</v>
      </c>
      <c r="E12" s="24">
        <v>1</v>
      </c>
      <c r="F12" s="25">
        <v>1</v>
      </c>
      <c r="G12" s="26"/>
      <c r="H12" s="22"/>
      <c r="I12" s="2"/>
    </row>
    <row r="13" s="1" customFormat="1" ht="36" customHeight="1" spans="1:9">
      <c r="A13" s="6"/>
      <c r="B13" s="17"/>
      <c r="C13" s="27" t="s">
        <v>35</v>
      </c>
      <c r="D13" s="18" t="s">
        <v>156</v>
      </c>
      <c r="E13" s="28">
        <v>44593</v>
      </c>
      <c r="F13" s="28">
        <v>44561</v>
      </c>
      <c r="G13" s="26"/>
      <c r="H13" s="22"/>
      <c r="I13" s="2"/>
    </row>
    <row r="14" s="1" customFormat="1" ht="36" customHeight="1" spans="1:9">
      <c r="A14" s="6"/>
      <c r="B14" s="17"/>
      <c r="C14" s="27" t="s">
        <v>38</v>
      </c>
      <c r="D14" s="18" t="s">
        <v>157</v>
      </c>
      <c r="E14" s="24" t="s">
        <v>158</v>
      </c>
      <c r="F14" s="24" t="s">
        <v>158</v>
      </c>
      <c r="G14" s="26"/>
      <c r="H14" s="22"/>
      <c r="I14" s="2"/>
    </row>
    <row r="15" s="1" customFormat="1" ht="36" customHeight="1" spans="1:9">
      <c r="A15" s="6"/>
      <c r="B15" s="29" t="s">
        <v>40</v>
      </c>
      <c r="C15" s="30" t="s">
        <v>41</v>
      </c>
      <c r="D15" s="18" t="s">
        <v>159</v>
      </c>
      <c r="E15" s="19" t="s">
        <v>154</v>
      </c>
      <c r="F15" s="19" t="s">
        <v>154</v>
      </c>
      <c r="G15" s="22">
        <v>20</v>
      </c>
      <c r="H15" s="26">
        <v>20</v>
      </c>
      <c r="I15" s="2"/>
    </row>
    <row r="16" s="2" customFormat="1" ht="36" customHeight="1" spans="1:8">
      <c r="A16" s="6"/>
      <c r="B16" s="20" t="s">
        <v>43</v>
      </c>
      <c r="C16" s="20" t="s">
        <v>44</v>
      </c>
      <c r="D16" s="18" t="s">
        <v>160</v>
      </c>
      <c r="E16" s="24">
        <v>1</v>
      </c>
      <c r="F16" s="24">
        <v>1</v>
      </c>
      <c r="G16" s="22">
        <v>10</v>
      </c>
      <c r="H16" s="22">
        <v>10</v>
      </c>
    </row>
    <row r="17" s="2" customFormat="1" ht="32" customHeight="1" spans="1:8">
      <c r="A17" s="5" t="s">
        <v>12</v>
      </c>
      <c r="B17" s="5"/>
      <c r="C17" s="5"/>
      <c r="D17" s="5"/>
      <c r="E17" s="5"/>
      <c r="F17" s="5"/>
      <c r="G17" s="31">
        <f>G16+G15+G11+G5</f>
        <v>100</v>
      </c>
      <c r="H17" s="31">
        <v>100</v>
      </c>
    </row>
    <row r="18" s="3" customFormat="1" ht="40" customHeight="1" spans="1:8">
      <c r="A18" s="32" t="s">
        <v>119</v>
      </c>
      <c r="B18" s="32"/>
      <c r="C18" s="32"/>
      <c r="D18" s="32"/>
      <c r="E18" s="32"/>
      <c r="F18" s="32"/>
      <c r="G18" s="32"/>
      <c r="H18" s="32"/>
    </row>
  </sheetData>
  <mergeCells count="17">
    <mergeCell ref="A1:H1"/>
    <mergeCell ref="A2:B2"/>
    <mergeCell ref="C2:H2"/>
    <mergeCell ref="A3:B3"/>
    <mergeCell ref="E3:H3"/>
    <mergeCell ref="B8:D8"/>
    <mergeCell ref="E8:H8"/>
    <mergeCell ref="B9:D9"/>
    <mergeCell ref="E9:H9"/>
    <mergeCell ref="A17:F17"/>
    <mergeCell ref="A18:H18"/>
    <mergeCell ref="A8:A9"/>
    <mergeCell ref="A10:A16"/>
    <mergeCell ref="B11:B14"/>
    <mergeCell ref="G11:G14"/>
    <mergeCell ref="H11:H14"/>
    <mergeCell ref="A4: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生产奖补30万</vt:lpstr>
      <vt:lpstr>基础设施127.4202万</vt:lpstr>
      <vt:lpstr>基础设施618.5798</vt:lpstr>
      <vt:lpstr>人居环境整治145.9798</vt:lpstr>
      <vt:lpstr>人居环境整治173.4</vt:lpstr>
      <vt:lpstr>人居环境整治29.2</vt:lpstr>
      <vt:lpstr>人居环境整治45</vt:lpstr>
      <vt:lpstr>全域示范乡镇建设150</vt:lpstr>
      <vt:lpstr>小额信贷3.57</vt:lpstr>
      <vt:lpstr>旱厕改造42</vt:lpstr>
      <vt:lpstr>改厕15</vt:lpstr>
      <vt:lpstr>对口帮扶60</vt:lpstr>
      <vt:lpstr>萱草研究院建设319.47</vt:lpstr>
      <vt:lpstr>支持产业发展309.6</vt:lpstr>
      <vt:lpstr>支持产业发展451.2</vt:lpstr>
      <vt:lpstr>支持产业发展178.2</vt:lpstr>
      <vt:lpstr>雨露计划16.8</vt:lpstr>
      <vt:lpstr>就业交通补助1.4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2020-03-20T02:41:00Z</dcterms:created>
  <dcterms:modified xsi:type="dcterms:W3CDTF">2022-11-10T07:58:51Z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806F9D093EF6481DAB77588E77C30AF2</vt:lpwstr>
  </property>
</Properties>
</file>